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codeName="ThisWorkbook" defaultThemeVersion="124226"/>
  <bookViews>
    <workbookView xWindow="240" yWindow="645" windowWidth="14805" windowHeight="7470" tabRatio="784"/>
  </bookViews>
  <sheets>
    <sheet name="本編" sheetId="1" r:id="rId1"/>
    <sheet name="（法適用企業・収益的収支）" sheetId="8" r:id="rId2"/>
    <sheet name="（法適用企業・資本的収支）" sheetId="9" r:id="rId3"/>
  </sheets>
  <definedNames>
    <definedName name="_xlnm.Print_Area" localSheetId="2">'（法適用企業・資本的収支）'!$A$1:$T$45</definedName>
    <definedName name="_xlnm.Print_Area" localSheetId="1">'（法適用企業・収益的収支）'!$A$1:$U$50</definedName>
    <definedName name="_xlnm.Print_Area" localSheetId="0">本編!$A$1:$P$145</definedName>
    <definedName name="_xlnm.Print_Titles" localSheetId="2">'（法適用企業・資本的収支）'!$A:$H</definedName>
    <definedName name="_xlnm.Print_Titles" localSheetId="1">'（法適用企業・収益的収支）'!$A:$I</definedName>
  </definedNames>
  <calcPr calcId="145621"/>
</workbook>
</file>

<file path=xl/calcChain.xml><?xml version="1.0" encoding="utf-8"?>
<calcChain xmlns="http://schemas.openxmlformats.org/spreadsheetml/2006/main">
  <c r="L14" i="8" l="1"/>
  <c r="K45" i="8" l="1"/>
  <c r="T43" i="9" l="1"/>
  <c r="I43" i="9"/>
  <c r="T40" i="9"/>
  <c r="S40" i="9"/>
  <c r="R40" i="9"/>
  <c r="Q40" i="9"/>
  <c r="Q43" i="9" s="1"/>
  <c r="P40" i="9"/>
  <c r="P43" i="9" s="1"/>
  <c r="O40" i="9"/>
  <c r="N40" i="9"/>
  <c r="M40" i="9"/>
  <c r="M43" i="9" s="1"/>
  <c r="L40" i="9"/>
  <c r="L43" i="9" s="1"/>
  <c r="K40" i="9"/>
  <c r="J40" i="9"/>
  <c r="T37" i="9"/>
  <c r="S37" i="9"/>
  <c r="S43" i="9" s="1"/>
  <c r="R37" i="9"/>
  <c r="Q37" i="9"/>
  <c r="P37" i="9"/>
  <c r="O37" i="9"/>
  <c r="O43" i="9" s="1"/>
  <c r="N37" i="9"/>
  <c r="M37" i="9"/>
  <c r="L37" i="9"/>
  <c r="K37" i="9"/>
  <c r="K43" i="9" s="1"/>
  <c r="J37" i="9"/>
  <c r="I37" i="9"/>
  <c r="T29" i="9"/>
  <c r="S29" i="9"/>
  <c r="R29" i="9"/>
  <c r="Q29" i="9"/>
  <c r="P29" i="9"/>
  <c r="O29" i="9"/>
  <c r="N29" i="9"/>
  <c r="M29" i="9"/>
  <c r="L29" i="9"/>
  <c r="K29" i="9"/>
  <c r="J29" i="9"/>
  <c r="I29" i="9"/>
  <c r="T23" i="9"/>
  <c r="S23" i="9"/>
  <c r="R23" i="9"/>
  <c r="Q23" i="9"/>
  <c r="P23" i="9"/>
  <c r="O23" i="9"/>
  <c r="N23" i="9"/>
  <c r="M23" i="9"/>
  <c r="L23" i="9"/>
  <c r="K23" i="9"/>
  <c r="J23" i="9"/>
  <c r="I23" i="9"/>
  <c r="T14" i="9"/>
  <c r="T16" i="9" s="1"/>
  <c r="S14" i="9"/>
  <c r="S16" i="9" s="1"/>
  <c r="R14" i="9"/>
  <c r="R16" i="9" s="1"/>
  <c r="Q14" i="9"/>
  <c r="Q16" i="9" s="1"/>
  <c r="P14" i="9"/>
  <c r="P16" i="9" s="1"/>
  <c r="O14" i="9"/>
  <c r="O16" i="9" s="1"/>
  <c r="N14" i="9"/>
  <c r="N16" i="9" s="1"/>
  <c r="M14" i="9"/>
  <c r="M16" i="9" s="1"/>
  <c r="L14" i="9"/>
  <c r="L16" i="9" s="1"/>
  <c r="K14" i="9"/>
  <c r="K16" i="9" s="1"/>
  <c r="J14" i="9"/>
  <c r="J16" i="9" s="1"/>
  <c r="I14" i="9"/>
  <c r="I16" i="9" s="1"/>
  <c r="J43" i="9" l="1"/>
  <c r="N43" i="9"/>
  <c r="R43" i="9"/>
  <c r="L24" i="9"/>
  <c r="L30" i="9" s="1"/>
  <c r="P24" i="9"/>
  <c r="P30" i="9" s="1"/>
  <c r="T24" i="9"/>
  <c r="T30" i="9" s="1"/>
  <c r="I24" i="9"/>
  <c r="I30" i="9" s="1"/>
  <c r="M24" i="9"/>
  <c r="M30" i="9" s="1"/>
  <c r="Q24" i="9"/>
  <c r="Q30" i="9" s="1"/>
  <c r="J24" i="9"/>
  <c r="J30" i="9" s="1"/>
  <c r="N24" i="9"/>
  <c r="N30" i="9" s="1"/>
  <c r="R24" i="9"/>
  <c r="R30" i="9" s="1"/>
  <c r="K24" i="9"/>
  <c r="K30" i="9" s="1"/>
  <c r="O24" i="9"/>
  <c r="O30" i="9" s="1"/>
  <c r="S24" i="9"/>
  <c r="S30" i="9" s="1"/>
  <c r="J9" i="8" l="1"/>
  <c r="J8" i="8" s="1"/>
  <c r="R45" i="8"/>
  <c r="N45" i="8"/>
  <c r="U33" i="8"/>
  <c r="T33" i="8"/>
  <c r="S33" i="8"/>
  <c r="R33" i="8"/>
  <c r="Q33" i="8"/>
  <c r="P33" i="8"/>
  <c r="O33" i="8"/>
  <c r="N33" i="8"/>
  <c r="M33" i="8"/>
  <c r="L33" i="8"/>
  <c r="K33" i="8"/>
  <c r="J33" i="8"/>
  <c r="U26" i="8"/>
  <c r="T26" i="8"/>
  <c r="S26" i="8"/>
  <c r="R26" i="8"/>
  <c r="Q26" i="8"/>
  <c r="P26" i="8"/>
  <c r="O26" i="8"/>
  <c r="N26" i="8"/>
  <c r="M26" i="8"/>
  <c r="L26" i="8"/>
  <c r="K26" i="8"/>
  <c r="J26" i="8"/>
  <c r="N20" i="8"/>
  <c r="M20" i="8"/>
  <c r="L20" i="8"/>
  <c r="K20" i="8"/>
  <c r="J20" i="8"/>
  <c r="U16" i="8"/>
  <c r="T16" i="8"/>
  <c r="S16" i="8"/>
  <c r="R16" i="8"/>
  <c r="Q16" i="8"/>
  <c r="P16" i="8"/>
  <c r="O16" i="8"/>
  <c r="N16" i="8"/>
  <c r="M16" i="8"/>
  <c r="M15" i="8" s="1"/>
  <c r="L16" i="8"/>
  <c r="K16" i="8"/>
  <c r="J16" i="8"/>
  <c r="J15" i="8"/>
  <c r="J29" i="8" s="1"/>
  <c r="N9" i="8"/>
  <c r="N8" i="8" s="1"/>
  <c r="N14" i="8" s="1"/>
  <c r="M9" i="8"/>
  <c r="M8" i="8" s="1"/>
  <c r="L9" i="8"/>
  <c r="L8" i="8" s="1"/>
  <c r="K9" i="8"/>
  <c r="K8" i="8" s="1"/>
  <c r="U4" i="8"/>
  <c r="U45" i="8" s="1"/>
  <c r="T4" i="8"/>
  <c r="S4" i="8"/>
  <c r="S45" i="8" s="1"/>
  <c r="R4" i="8"/>
  <c r="Q4" i="8"/>
  <c r="Q45" i="8" s="1"/>
  <c r="P4" i="8"/>
  <c r="O4" i="8"/>
  <c r="N4" i="8"/>
  <c r="M4" i="8"/>
  <c r="M45" i="8" s="1"/>
  <c r="L4" i="8"/>
  <c r="K4" i="8"/>
  <c r="J4" i="8"/>
  <c r="K15" i="8" l="1"/>
  <c r="K29" i="8" s="1"/>
  <c r="N15" i="8"/>
  <c r="N29" i="8" s="1"/>
  <c r="N30" i="8" s="1"/>
  <c r="N34" i="8" s="1"/>
  <c r="O20" i="8"/>
  <c r="O15" i="8" s="1"/>
  <c r="O29" i="8" s="1"/>
  <c r="P9" i="8"/>
  <c r="P8" i="8" s="1"/>
  <c r="P14" i="8" s="1"/>
  <c r="M29" i="8"/>
  <c r="L15" i="8"/>
  <c r="L29" i="8" s="1"/>
  <c r="J14" i="8"/>
  <c r="J30" i="8" s="1"/>
  <c r="J34" i="8" s="1"/>
  <c r="J45" i="8"/>
  <c r="P20" i="8"/>
  <c r="P15" i="8" s="1"/>
  <c r="P29" i="8" s="1"/>
  <c r="K14" i="8"/>
  <c r="O45" i="8"/>
  <c r="M14" i="8"/>
  <c r="L45" i="8"/>
  <c r="P45" i="8"/>
  <c r="T45" i="8"/>
  <c r="L36" i="8" l="1"/>
  <c r="M36" i="8" s="1"/>
  <c r="N36" i="8" s="1"/>
  <c r="K30" i="8"/>
  <c r="K34" i="8" s="1"/>
  <c r="K35" i="8" s="1"/>
  <c r="O9" i="8"/>
  <c r="O8" i="8" s="1"/>
  <c r="O14" i="8" s="1"/>
  <c r="O30" i="8" s="1"/>
  <c r="O34" i="8" s="1"/>
  <c r="M30" i="8"/>
  <c r="M34" i="8" s="1"/>
  <c r="L30" i="8"/>
  <c r="L34" i="8" s="1"/>
  <c r="P30" i="8"/>
  <c r="P34" i="8" s="1"/>
  <c r="Q20" i="8"/>
  <c r="Q15" i="8" s="1"/>
  <c r="Q29" i="8" s="1"/>
  <c r="L35" i="8" l="1"/>
  <c r="M35" i="8" s="1"/>
  <c r="N35" i="8" s="1"/>
  <c r="O35" i="8" s="1"/>
  <c r="P35" i="8" s="1"/>
  <c r="O36" i="8"/>
  <c r="P36" i="8" s="1"/>
  <c r="Q9" i="8"/>
  <c r="Q8" i="8" s="1"/>
  <c r="Q14" i="8" s="1"/>
  <c r="Q30" i="8" s="1"/>
  <c r="Q34" i="8" s="1"/>
  <c r="R9" i="8"/>
  <c r="R8" i="8" s="1"/>
  <c r="R14" i="8" s="1"/>
  <c r="R20" i="8"/>
  <c r="R15" i="8" s="1"/>
  <c r="R29" i="8" s="1"/>
  <c r="Q36" i="8" l="1"/>
  <c r="R36" i="8" s="1"/>
  <c r="Q35" i="8"/>
  <c r="R30" i="8"/>
  <c r="R34" i="8" s="1"/>
  <c r="S9" i="8"/>
  <c r="S8" i="8" s="1"/>
  <c r="S14" i="8" s="1"/>
  <c r="S20" i="8"/>
  <c r="S15" i="8" s="1"/>
  <c r="S29" i="8" s="1"/>
  <c r="R35" i="8" l="1"/>
  <c r="S36" i="8"/>
  <c r="S30" i="8"/>
  <c r="S34" i="8" s="1"/>
  <c r="U9" i="8"/>
  <c r="U8" i="8" s="1"/>
  <c r="U14" i="8" s="1"/>
  <c r="T9" i="8"/>
  <c r="T8" i="8" s="1"/>
  <c r="T14" i="8" s="1"/>
  <c r="U20" i="8"/>
  <c r="U15" i="8" s="1"/>
  <c r="U29" i="8" s="1"/>
  <c r="T20" i="8"/>
  <c r="T15" i="8" s="1"/>
  <c r="T29" i="8" s="1"/>
  <c r="S35" i="8" l="1"/>
  <c r="T36" i="8"/>
  <c r="U36" i="8" s="1"/>
  <c r="U30" i="8"/>
  <c r="U34" i="8" s="1"/>
  <c r="T30" i="8"/>
  <c r="T34" i="8" s="1"/>
  <c r="T35" i="8" l="1"/>
  <c r="U35" i="8" s="1"/>
</calcChain>
</file>

<file path=xl/comments1.xml><?xml version="1.0" encoding="utf-8"?>
<comments xmlns="http://schemas.openxmlformats.org/spreadsheetml/2006/main">
  <authors>
    <author>作成者</author>
  </authors>
  <commentList>
    <comment ref="I23" authorId="0">
      <text>
        <r>
          <rPr>
            <sz val="9"/>
            <color indexed="81"/>
            <rFont val="ＭＳ Ｐゴシック"/>
            <family val="3"/>
            <charset val="128"/>
          </rPr>
          <t xml:space="preserve">施設利用率＝1日平均配水量÷1日配水能力×100
</t>
        </r>
      </text>
    </comment>
  </commentList>
</comments>
</file>

<file path=xl/sharedStrings.xml><?xml version="1.0" encoding="utf-8"?>
<sst xmlns="http://schemas.openxmlformats.org/spreadsheetml/2006/main" count="375" uniqueCount="297">
  <si>
    <t>（１）</t>
    <phoneticPr fontId="1"/>
  </si>
  <si>
    <t>（単位：千円，％）</t>
  </si>
  <si>
    <t>年　　　　　　度</t>
    <rPh sb="0" eb="8">
      <t>ネンド</t>
    </rPh>
    <phoneticPr fontId="6"/>
  </si>
  <si>
    <t>区　　　　　　分</t>
    <rPh sb="0" eb="8">
      <t>クブン</t>
    </rPh>
    <phoneticPr fontId="6"/>
  </si>
  <si>
    <t>（決算）</t>
    <rPh sb="1" eb="3">
      <t>ケッサン</t>
    </rPh>
    <phoneticPr fontId="6"/>
  </si>
  <si>
    <t>収益的収支</t>
    <rPh sb="0" eb="3">
      <t>シュウエキテキ</t>
    </rPh>
    <rPh sb="3" eb="5">
      <t>シュウシ</t>
    </rPh>
    <phoneticPr fontId="6"/>
  </si>
  <si>
    <t>収益的収入</t>
    <rPh sb="0" eb="3">
      <t>シュウエキテキ</t>
    </rPh>
    <rPh sb="3" eb="5">
      <t>シュウニュウ</t>
    </rPh>
    <phoneticPr fontId="6"/>
  </si>
  <si>
    <t>営業収益</t>
    <rPh sb="0" eb="2">
      <t>エイギョウ</t>
    </rPh>
    <rPh sb="2" eb="4">
      <t>シュウエキ</t>
    </rPh>
    <phoneticPr fontId="6"/>
  </si>
  <si>
    <t>料金収入</t>
    <rPh sb="0" eb="2">
      <t>リョウキン</t>
    </rPh>
    <rPh sb="2" eb="4">
      <t>シュウニュウ</t>
    </rPh>
    <phoneticPr fontId="6"/>
  </si>
  <si>
    <t>(2)</t>
  </si>
  <si>
    <t>受託工事収益</t>
    <rPh sb="0" eb="2">
      <t>ジュタク</t>
    </rPh>
    <rPh sb="2" eb="4">
      <t>コウジ</t>
    </rPh>
    <rPh sb="4" eb="6">
      <t>シュウエキ</t>
    </rPh>
    <phoneticPr fontId="6"/>
  </si>
  <si>
    <t>(3)</t>
  </si>
  <si>
    <t>その他</t>
    <rPh sb="2" eb="3">
      <t>タ</t>
    </rPh>
    <phoneticPr fontId="6"/>
  </si>
  <si>
    <t>営業外収益</t>
    <rPh sb="0" eb="3">
      <t>エイギョウガイ</t>
    </rPh>
    <rPh sb="3" eb="5">
      <t>シュウエキ</t>
    </rPh>
    <phoneticPr fontId="6"/>
  </si>
  <si>
    <t>長期前受金戻入</t>
    <rPh sb="0" eb="2">
      <t>チョウキ</t>
    </rPh>
    <rPh sb="2" eb="5">
      <t>マエウケキン</t>
    </rPh>
    <rPh sb="5" eb="7">
      <t>モドシイ</t>
    </rPh>
    <phoneticPr fontId="6"/>
  </si>
  <si>
    <t>収入計</t>
    <rPh sb="0" eb="2">
      <t>シュウニュウ</t>
    </rPh>
    <rPh sb="2" eb="3">
      <t>ケイ</t>
    </rPh>
    <phoneticPr fontId="6"/>
  </si>
  <si>
    <t>収益的支出</t>
    <rPh sb="0" eb="3">
      <t>シュウエキテキ</t>
    </rPh>
    <rPh sb="3" eb="5">
      <t>シシュツ</t>
    </rPh>
    <phoneticPr fontId="6"/>
  </si>
  <si>
    <t>営業費用</t>
    <rPh sb="0" eb="2">
      <t>エイギョウ</t>
    </rPh>
    <rPh sb="2" eb="4">
      <t>ヒヨウ</t>
    </rPh>
    <phoneticPr fontId="6"/>
  </si>
  <si>
    <t>職員給与費</t>
    <rPh sb="0" eb="2">
      <t>ショクイン</t>
    </rPh>
    <rPh sb="2" eb="5">
      <t>キュウヨヒ</t>
    </rPh>
    <phoneticPr fontId="6"/>
  </si>
  <si>
    <t>基本給</t>
    <rPh sb="0" eb="3">
      <t>キホンキュウ</t>
    </rPh>
    <phoneticPr fontId="6"/>
  </si>
  <si>
    <t>退職給付費</t>
    <rPh sb="0" eb="2">
      <t>タイショク</t>
    </rPh>
    <rPh sb="2" eb="5">
      <t>キュウフヒ</t>
    </rPh>
    <phoneticPr fontId="6"/>
  </si>
  <si>
    <t>経費</t>
    <rPh sb="0" eb="2">
      <t>ケイヒ</t>
    </rPh>
    <phoneticPr fontId="6"/>
  </si>
  <si>
    <t>動力費</t>
    <rPh sb="0" eb="3">
      <t>ドウリョクヒ</t>
    </rPh>
    <phoneticPr fontId="6"/>
  </si>
  <si>
    <t>修繕費</t>
    <rPh sb="0" eb="3">
      <t>シュウゼンヒ</t>
    </rPh>
    <phoneticPr fontId="6"/>
  </si>
  <si>
    <t>材料費</t>
    <rPh sb="0" eb="3">
      <t>ザイリョウヒ</t>
    </rPh>
    <phoneticPr fontId="6"/>
  </si>
  <si>
    <t>減価償却費</t>
    <rPh sb="0" eb="2">
      <t>ゲンカ</t>
    </rPh>
    <rPh sb="2" eb="5">
      <t>ショウキャクヒ</t>
    </rPh>
    <phoneticPr fontId="6"/>
  </si>
  <si>
    <t>営業外費用</t>
    <rPh sb="0" eb="3">
      <t>エイギョウガイ</t>
    </rPh>
    <rPh sb="3" eb="5">
      <t>ヒヨウ</t>
    </rPh>
    <phoneticPr fontId="6"/>
  </si>
  <si>
    <t>支払利息</t>
    <rPh sb="0" eb="2">
      <t>シハライ</t>
    </rPh>
    <rPh sb="2" eb="4">
      <t>リソク</t>
    </rPh>
    <phoneticPr fontId="6"/>
  </si>
  <si>
    <t>支出計</t>
    <rPh sb="0" eb="2">
      <t>シシュツ</t>
    </rPh>
    <rPh sb="2" eb="3">
      <t>ケイ</t>
    </rPh>
    <phoneticPr fontId="6"/>
  </si>
  <si>
    <t>経常損益</t>
    <rPh sb="0" eb="2">
      <t>ケイジョウ</t>
    </rPh>
    <rPh sb="2" eb="4">
      <t>ソンエキ</t>
    </rPh>
    <phoneticPr fontId="6"/>
  </si>
  <si>
    <t>特別利益</t>
    <rPh sb="0" eb="2">
      <t>トクベツ</t>
    </rPh>
    <rPh sb="2" eb="4">
      <t>リエキ</t>
    </rPh>
    <phoneticPr fontId="6"/>
  </si>
  <si>
    <t>特別損失</t>
    <rPh sb="0" eb="2">
      <t>トクベツ</t>
    </rPh>
    <rPh sb="2" eb="4">
      <t>ソンシツ</t>
    </rPh>
    <phoneticPr fontId="6"/>
  </si>
  <si>
    <t>特別損益</t>
    <rPh sb="0" eb="2">
      <t>トクベツ</t>
    </rPh>
    <rPh sb="2" eb="4">
      <t>ソンエキ</t>
    </rPh>
    <phoneticPr fontId="6"/>
  </si>
  <si>
    <t>当年度純利益（又は純損失）</t>
    <rPh sb="0" eb="3">
      <t>トウネンド</t>
    </rPh>
    <rPh sb="3" eb="6">
      <t>ジュンリエキ</t>
    </rPh>
    <rPh sb="7" eb="8">
      <t>マタ</t>
    </rPh>
    <rPh sb="9" eb="12">
      <t>ジュンソンシツ</t>
    </rPh>
    <phoneticPr fontId="6"/>
  </si>
  <si>
    <t>繰越利益剰余金又は累積欠損金</t>
    <rPh sb="0" eb="2">
      <t>クリコシ</t>
    </rPh>
    <rPh sb="2" eb="4">
      <t>リエキ</t>
    </rPh>
    <rPh sb="4" eb="7">
      <t>ジョウヨキン</t>
    </rPh>
    <rPh sb="7" eb="8">
      <t>マタ</t>
    </rPh>
    <rPh sb="9" eb="11">
      <t>ルイセキ</t>
    </rPh>
    <rPh sb="11" eb="14">
      <t>ケッソンキン</t>
    </rPh>
    <phoneticPr fontId="6"/>
  </si>
  <si>
    <t>流動資産</t>
    <rPh sb="0" eb="2">
      <t>リュウドウ</t>
    </rPh>
    <rPh sb="2" eb="4">
      <t>シサン</t>
    </rPh>
    <phoneticPr fontId="6"/>
  </si>
  <si>
    <t>うち未収金</t>
    <rPh sb="2" eb="5">
      <t>ミシュウキン</t>
    </rPh>
    <phoneticPr fontId="6"/>
  </si>
  <si>
    <t>流動負債</t>
  </si>
  <si>
    <t>(K)</t>
    <phoneticPr fontId="6"/>
  </si>
  <si>
    <t>うち建設改良費分</t>
    <rPh sb="2" eb="4">
      <t>ケンセツ</t>
    </rPh>
    <rPh sb="4" eb="6">
      <t>カイリョウ</t>
    </rPh>
    <rPh sb="6" eb="7">
      <t>ヒ</t>
    </rPh>
    <rPh sb="7" eb="8">
      <t>ブン</t>
    </rPh>
    <phoneticPr fontId="6"/>
  </si>
  <si>
    <t>うち一時借入金</t>
    <rPh sb="2" eb="4">
      <t>イチジ</t>
    </rPh>
    <rPh sb="4" eb="7">
      <t>カリイレキン</t>
    </rPh>
    <phoneticPr fontId="6"/>
  </si>
  <si>
    <t>うち未払金</t>
    <rPh sb="2" eb="4">
      <t>ミハラ</t>
    </rPh>
    <rPh sb="4" eb="5">
      <t>キン</t>
    </rPh>
    <phoneticPr fontId="6"/>
  </si>
  <si>
    <t>累積欠損金比率（</t>
    <rPh sb="0" eb="2">
      <t>ルイセキ</t>
    </rPh>
    <rPh sb="2" eb="5">
      <t>ケッソンキン</t>
    </rPh>
    <rPh sb="5" eb="7">
      <t>ヒリツ</t>
    </rPh>
    <phoneticPr fontId="6"/>
  </si>
  <si>
    <t>( I )</t>
    <phoneticPr fontId="6"/>
  </si>
  <si>
    <t>×100</t>
    <phoneticPr fontId="6"/>
  </si>
  <si>
    <t>）</t>
    <phoneticPr fontId="6"/>
  </si>
  <si>
    <t>(A)-(B)</t>
    <phoneticPr fontId="6"/>
  </si>
  <si>
    <t>地方財政法施行令第15条第１項により算定した
資金の不足額</t>
    <rPh sb="0" eb="2">
      <t>チホウ</t>
    </rPh>
    <rPh sb="2" eb="5">
      <t>ザイセイホウ</t>
    </rPh>
    <rPh sb="5" eb="8">
      <t>シコウレイ</t>
    </rPh>
    <rPh sb="8" eb="9">
      <t>ダイ</t>
    </rPh>
    <rPh sb="11" eb="12">
      <t>ジョウ</t>
    </rPh>
    <rPh sb="12" eb="13">
      <t>ダイ</t>
    </rPh>
    <rPh sb="14" eb="15">
      <t>コウ</t>
    </rPh>
    <rPh sb="18" eb="20">
      <t>サンテイ</t>
    </rPh>
    <rPh sb="23" eb="25">
      <t>シキン</t>
    </rPh>
    <rPh sb="26" eb="29">
      <t>フソクガク</t>
    </rPh>
    <phoneticPr fontId="6"/>
  </si>
  <si>
    <t>営業収益－受託工事収益</t>
    <rPh sb="0" eb="2">
      <t>エイギョウ</t>
    </rPh>
    <rPh sb="2" eb="4">
      <t>シュウエキ</t>
    </rPh>
    <rPh sb="5" eb="7">
      <t>ジュタク</t>
    </rPh>
    <rPh sb="7" eb="9">
      <t>コウジ</t>
    </rPh>
    <rPh sb="9" eb="11">
      <t>シュウエキ</t>
    </rPh>
    <phoneticPr fontId="6"/>
  </si>
  <si>
    <t>(A)-(B)</t>
  </si>
  <si>
    <t>健全化法施行令第16条により算定した
資金の不足額</t>
    <rPh sb="0" eb="3">
      <t>ケンゼンカ</t>
    </rPh>
    <rPh sb="3" eb="4">
      <t>ホウ</t>
    </rPh>
    <rPh sb="4" eb="7">
      <t>シコウレイ</t>
    </rPh>
    <rPh sb="7" eb="8">
      <t>ダイ</t>
    </rPh>
    <rPh sb="10" eb="11">
      <t>ジョウ</t>
    </rPh>
    <rPh sb="14" eb="16">
      <t>サンテイ</t>
    </rPh>
    <rPh sb="19" eb="21">
      <t>シキン</t>
    </rPh>
    <rPh sb="22" eb="25">
      <t>フソクガク</t>
    </rPh>
    <phoneticPr fontId="6"/>
  </si>
  <si>
    <t>(N)</t>
    <phoneticPr fontId="6"/>
  </si>
  <si>
    <t>健全化法施行規則第６条に規定する
解消可能資金不足額</t>
    <rPh sb="0" eb="3">
      <t>ケンゼンカ</t>
    </rPh>
    <rPh sb="3" eb="4">
      <t>ホウ</t>
    </rPh>
    <rPh sb="4" eb="6">
      <t>セコウ</t>
    </rPh>
    <rPh sb="6" eb="8">
      <t>キソク</t>
    </rPh>
    <rPh sb="8" eb="9">
      <t>ダイ</t>
    </rPh>
    <rPh sb="10" eb="11">
      <t>ジョウ</t>
    </rPh>
    <rPh sb="12" eb="14">
      <t>キテイ</t>
    </rPh>
    <rPh sb="17" eb="19">
      <t>カイショウ</t>
    </rPh>
    <rPh sb="19" eb="21">
      <t>カノウ</t>
    </rPh>
    <rPh sb="21" eb="23">
      <t>シキン</t>
    </rPh>
    <rPh sb="23" eb="26">
      <t>フソクガク</t>
    </rPh>
    <phoneticPr fontId="6"/>
  </si>
  <si>
    <t>(O)</t>
    <phoneticPr fontId="6"/>
  </si>
  <si>
    <t>健全化法施行令第17条により算定した
事業の規模</t>
    <rPh sb="0" eb="3">
      <t>ケンゼンカ</t>
    </rPh>
    <rPh sb="3" eb="4">
      <t>ホウ</t>
    </rPh>
    <rPh sb="4" eb="6">
      <t>セコウ</t>
    </rPh>
    <rPh sb="6" eb="7">
      <t>レイ</t>
    </rPh>
    <rPh sb="7" eb="8">
      <t>ダイ</t>
    </rPh>
    <rPh sb="10" eb="11">
      <t>ジョウ</t>
    </rPh>
    <rPh sb="14" eb="16">
      <t>サンテイ</t>
    </rPh>
    <rPh sb="19" eb="21">
      <t>ジギョウ</t>
    </rPh>
    <rPh sb="22" eb="24">
      <t>キボ</t>
    </rPh>
    <phoneticPr fontId="6"/>
  </si>
  <si>
    <t>(P)</t>
    <phoneticPr fontId="6"/>
  </si>
  <si>
    <t>健全化法第22条により算定した
資金不足比率</t>
    <rPh sb="0" eb="3">
      <t>ケンゼンカ</t>
    </rPh>
    <rPh sb="3" eb="4">
      <t>ホウ</t>
    </rPh>
    <rPh sb="4" eb="5">
      <t>ダイ</t>
    </rPh>
    <rPh sb="7" eb="8">
      <t>ジョウ</t>
    </rPh>
    <rPh sb="11" eb="13">
      <t>サンテイ</t>
    </rPh>
    <rPh sb="16" eb="18">
      <t>シキン</t>
    </rPh>
    <rPh sb="18" eb="20">
      <t>ブソク</t>
    </rPh>
    <rPh sb="20" eb="22">
      <t>ヒリツ</t>
    </rPh>
    <phoneticPr fontId="6"/>
  </si>
  <si>
    <t>(（N）/（P）×100)</t>
    <phoneticPr fontId="6"/>
  </si>
  <si>
    <t>（２）</t>
    <phoneticPr fontId="1"/>
  </si>
  <si>
    <t>３．経営の基本方針</t>
    <rPh sb="2" eb="4">
      <t>ケイエイ</t>
    </rPh>
    <rPh sb="5" eb="7">
      <t>キホン</t>
    </rPh>
    <rPh sb="7" eb="9">
      <t>ホウシン</t>
    </rPh>
    <phoneticPr fontId="1"/>
  </si>
  <si>
    <t>経営戦略の事後検証、
更新等に関する事項</t>
    <rPh sb="0" eb="2">
      <t>ケイエイ</t>
    </rPh>
    <rPh sb="2" eb="4">
      <t>センリャク</t>
    </rPh>
    <rPh sb="5" eb="7">
      <t>ジゴ</t>
    </rPh>
    <rPh sb="7" eb="9">
      <t>ケンショウ</t>
    </rPh>
    <rPh sb="11" eb="13">
      <t>コウシン</t>
    </rPh>
    <rPh sb="13" eb="14">
      <t>トウ</t>
    </rPh>
    <rPh sb="15" eb="16">
      <t>カン</t>
    </rPh>
    <rPh sb="18" eb="20">
      <t>ジコウ</t>
    </rPh>
    <phoneticPr fontId="1"/>
  </si>
  <si>
    <t>施設・設備の長寿命化等の
投資の平準化</t>
    <phoneticPr fontId="1"/>
  </si>
  <si>
    <t>施設・設備の廃止・統合
（ダウンサイジング）</t>
    <phoneticPr fontId="1"/>
  </si>
  <si>
    <t>施設・設備の合理化
（スペックダウン）</t>
    <phoneticPr fontId="1"/>
  </si>
  <si>
    <t>その他の取組</t>
    <rPh sb="2" eb="3">
      <t>タ</t>
    </rPh>
    <rPh sb="4" eb="6">
      <t>トリクミ</t>
    </rPh>
    <phoneticPr fontId="1"/>
  </si>
  <si>
    <t>料金</t>
    <rPh sb="0" eb="2">
      <t>リョウキン</t>
    </rPh>
    <phoneticPr fontId="1"/>
  </si>
  <si>
    <t>企業債</t>
    <rPh sb="0" eb="3">
      <t>キギョウサイ</t>
    </rPh>
    <phoneticPr fontId="1"/>
  </si>
  <si>
    <t>委託料</t>
    <rPh sb="0" eb="2">
      <t>イタク</t>
    </rPh>
    <rPh sb="2" eb="3">
      <t>リョウ</t>
    </rPh>
    <phoneticPr fontId="1"/>
  </si>
  <si>
    <t>修繕費</t>
    <rPh sb="0" eb="3">
      <t>シュウゼンヒ</t>
    </rPh>
    <phoneticPr fontId="1"/>
  </si>
  <si>
    <t>動力費</t>
    <rPh sb="0" eb="2">
      <t>ドウリョク</t>
    </rPh>
    <rPh sb="2" eb="3">
      <t>ヒ</t>
    </rPh>
    <phoneticPr fontId="1"/>
  </si>
  <si>
    <t>その他の取組</t>
    <rPh sb="2" eb="3">
      <t>タ</t>
    </rPh>
    <rPh sb="4" eb="5">
      <t>ト</t>
    </rPh>
    <rPh sb="5" eb="6">
      <t>ク</t>
    </rPh>
    <phoneticPr fontId="1"/>
  </si>
  <si>
    <t>計画期間：</t>
    <rPh sb="0" eb="2">
      <t>ケイカク</t>
    </rPh>
    <rPh sb="2" eb="4">
      <t>キカン</t>
    </rPh>
    <phoneticPr fontId="1"/>
  </si>
  <si>
    <t>年度</t>
    <rPh sb="0" eb="2">
      <t>ネンド</t>
    </rPh>
    <phoneticPr fontId="1"/>
  </si>
  <si>
    <t>～</t>
    <phoneticPr fontId="1"/>
  </si>
  <si>
    <t>事業の現況</t>
    <rPh sb="0" eb="2">
      <t>ジギョウ</t>
    </rPh>
    <rPh sb="3" eb="5">
      <t>ゲンキョウ</t>
    </rPh>
    <phoneticPr fontId="1"/>
  </si>
  <si>
    <t>水源</t>
    <rPh sb="0" eb="2">
      <t>スイゲン</t>
    </rPh>
    <phoneticPr fontId="1"/>
  </si>
  <si>
    <t>施設数</t>
    <rPh sb="0" eb="3">
      <t>シセツスウ</t>
    </rPh>
    <phoneticPr fontId="1"/>
  </si>
  <si>
    <t>浄水場設置数</t>
    <rPh sb="0" eb="3">
      <t>ジョウスイジョウ</t>
    </rPh>
    <rPh sb="3" eb="6">
      <t>セッチスウ</t>
    </rPh>
    <phoneticPr fontId="1"/>
  </si>
  <si>
    <t>管路延長</t>
    <rPh sb="0" eb="2">
      <t>カンロ</t>
    </rPh>
    <rPh sb="2" eb="4">
      <t>エンチョウ</t>
    </rPh>
    <phoneticPr fontId="1"/>
  </si>
  <si>
    <t>千ｍ</t>
    <rPh sb="0" eb="1">
      <t>セン</t>
    </rPh>
    <phoneticPr fontId="1"/>
  </si>
  <si>
    <t>㎥／日</t>
    <rPh sb="2" eb="3">
      <t>ヒ</t>
    </rPh>
    <phoneticPr fontId="1"/>
  </si>
  <si>
    <t>①</t>
    <phoneticPr fontId="1"/>
  </si>
  <si>
    <t>②</t>
    <phoneticPr fontId="1"/>
  </si>
  <si>
    <t>③</t>
    <phoneticPr fontId="1"/>
  </si>
  <si>
    <r>
      <t xml:space="preserve">料金改定年月日
</t>
    </r>
    <r>
      <rPr>
        <sz val="10"/>
        <color theme="1"/>
        <rFont val="ＭＳ Ｐゴシック"/>
        <family val="3"/>
        <charset val="128"/>
        <scheme val="minor"/>
      </rPr>
      <t>（消費税のみの改定は含まない）</t>
    </r>
    <rPh sb="0" eb="2">
      <t>リョウキン</t>
    </rPh>
    <rPh sb="2" eb="4">
      <t>カイテイ</t>
    </rPh>
    <rPh sb="4" eb="7">
      <t>ネンガッピ</t>
    </rPh>
    <rPh sb="9" eb="12">
      <t>ショウヒゼイ</t>
    </rPh>
    <rPh sb="15" eb="17">
      <t>カイテイ</t>
    </rPh>
    <rPh sb="18" eb="19">
      <t>フク</t>
    </rPh>
    <phoneticPr fontId="1"/>
  </si>
  <si>
    <t>④</t>
    <phoneticPr fontId="1"/>
  </si>
  <si>
    <t>これまでの主な経営健全化の取組</t>
    <rPh sb="5" eb="6">
      <t>オモ</t>
    </rPh>
    <rPh sb="7" eb="9">
      <t>ケイエイ</t>
    </rPh>
    <rPh sb="9" eb="12">
      <t>ケンゼンカ</t>
    </rPh>
    <rPh sb="13" eb="15">
      <t>トリクミ</t>
    </rPh>
    <phoneticPr fontId="1"/>
  </si>
  <si>
    <t>２．将来の事業環境</t>
    <rPh sb="2" eb="4">
      <t>ショウライ</t>
    </rPh>
    <rPh sb="5" eb="7">
      <t>ジギョウ</t>
    </rPh>
    <rPh sb="7" eb="9">
      <t>カンキョウ</t>
    </rPh>
    <phoneticPr fontId="1"/>
  </si>
  <si>
    <t>水需要の予測</t>
    <rPh sb="0" eb="1">
      <t>ミズ</t>
    </rPh>
    <rPh sb="1" eb="3">
      <t>ジュヨウ</t>
    </rPh>
    <rPh sb="4" eb="6">
      <t>ヨソク</t>
    </rPh>
    <phoneticPr fontId="1"/>
  </si>
  <si>
    <t>（３）</t>
    <phoneticPr fontId="1"/>
  </si>
  <si>
    <t>施設の見通し</t>
    <rPh sb="0" eb="2">
      <t>シセツ</t>
    </rPh>
    <rPh sb="3" eb="5">
      <t>ミトオ</t>
    </rPh>
    <phoneticPr fontId="1"/>
  </si>
  <si>
    <t>（４）</t>
    <phoneticPr fontId="1"/>
  </si>
  <si>
    <t>組織の見通し</t>
    <rPh sb="0" eb="2">
      <t>ソシキ</t>
    </rPh>
    <rPh sb="3" eb="5">
      <t>ミトオ</t>
    </rPh>
    <phoneticPr fontId="1"/>
  </si>
  <si>
    <t>４．投資・財政計画（収支計画）</t>
    <rPh sb="2" eb="4">
      <t>トウシ</t>
    </rPh>
    <rPh sb="5" eb="7">
      <t>ザイセイ</t>
    </rPh>
    <rPh sb="7" eb="9">
      <t>ケイカク</t>
    </rPh>
    <rPh sb="10" eb="12">
      <t>シュウシ</t>
    </rPh>
    <rPh sb="12" eb="14">
      <t>ケイカク</t>
    </rPh>
    <phoneticPr fontId="1"/>
  </si>
  <si>
    <t>投資・財政計画（収支計画）　：　 別　紙　の　と　お　り</t>
    <rPh sb="0" eb="2">
      <t>トウシ</t>
    </rPh>
    <rPh sb="3" eb="5">
      <t>ザイセイ</t>
    </rPh>
    <rPh sb="5" eb="7">
      <t>ケイカク</t>
    </rPh>
    <rPh sb="8" eb="10">
      <t>シュウシ</t>
    </rPh>
    <rPh sb="10" eb="12">
      <t>ケイカク</t>
    </rPh>
    <phoneticPr fontId="1"/>
  </si>
  <si>
    <t>①　収支計画のうち投資についての説明</t>
    <rPh sb="2" eb="4">
      <t>シュウシ</t>
    </rPh>
    <rPh sb="4" eb="6">
      <t>ケイカク</t>
    </rPh>
    <rPh sb="7" eb="9">
      <t>トウシ</t>
    </rPh>
    <rPh sb="14" eb="16">
      <t>セツメイシシュツメン</t>
    </rPh>
    <phoneticPr fontId="1"/>
  </si>
  <si>
    <t>②　収支計画のうち財源についての説明</t>
    <rPh sb="2" eb="4">
      <t>シュウシ</t>
    </rPh>
    <rPh sb="4" eb="6">
      <t>ケイカク</t>
    </rPh>
    <rPh sb="8" eb="10">
      <t>ザイゲン</t>
    </rPh>
    <rPh sb="14" eb="16">
      <t>セツメイ</t>
    </rPh>
    <phoneticPr fontId="1"/>
  </si>
  <si>
    <t>目標</t>
    <phoneticPr fontId="1"/>
  </si>
  <si>
    <r>
      <rPr>
        <u/>
        <sz val="16"/>
        <rFont val="ＭＳ Ｐゴシック"/>
        <family val="3"/>
        <charset val="128"/>
        <scheme val="minor"/>
      </rPr>
      <t>５．経営戦略の事後検証、更新等に関する事</t>
    </r>
    <r>
      <rPr>
        <u/>
        <sz val="16"/>
        <rFont val="ＭＳ Ｐゴシック"/>
        <family val="2"/>
        <scheme val="minor"/>
      </rPr>
      <t>項</t>
    </r>
    <phoneticPr fontId="1"/>
  </si>
  <si>
    <t>１．事業概要</t>
    <rPh sb="2" eb="4">
      <t>ジギョウ</t>
    </rPh>
    <rPh sb="4" eb="6">
      <t>ガイヨウ</t>
    </rPh>
    <phoneticPr fontId="1"/>
  </si>
  <si>
    <t>料金体系の
概要・考え方</t>
    <rPh sb="0" eb="2">
      <t>リョウキン</t>
    </rPh>
    <rPh sb="2" eb="4">
      <t>タイケイ</t>
    </rPh>
    <rPh sb="6" eb="8">
      <t>ガイヨウ</t>
    </rPh>
    <rPh sb="9" eb="10">
      <t>カンガ</t>
    </rPh>
    <rPh sb="11" eb="12">
      <t>カタ</t>
    </rPh>
    <phoneticPr fontId="1"/>
  </si>
  <si>
    <t>繰入金</t>
    <rPh sb="0" eb="3">
      <t>クリイレキン</t>
    </rPh>
    <phoneticPr fontId="1"/>
  </si>
  <si>
    <t>資産の有効活用等（*2）による
収入増加の取組</t>
    <rPh sb="0" eb="2">
      <t>シサン</t>
    </rPh>
    <rPh sb="3" eb="5">
      <t>ユウコウ</t>
    </rPh>
    <rPh sb="5" eb="7">
      <t>カツヨウ</t>
    </rPh>
    <rPh sb="7" eb="8">
      <t>ナド</t>
    </rPh>
    <rPh sb="16" eb="18">
      <t>シュウニュウ</t>
    </rPh>
    <rPh sb="18" eb="20">
      <t>ゾウカ</t>
    </rPh>
    <rPh sb="21" eb="23">
      <t>トリクミ</t>
    </rPh>
    <phoneticPr fontId="1"/>
  </si>
  <si>
    <t>③　収支計画のうち投資以外の経費についての説明</t>
    <rPh sb="2" eb="4">
      <t>シュウシ</t>
    </rPh>
    <rPh sb="4" eb="6">
      <t>ケイカク</t>
    </rPh>
    <rPh sb="9" eb="11">
      <t>トウシ</t>
    </rPh>
    <rPh sb="11" eb="13">
      <t>イガイ</t>
    </rPh>
    <rPh sb="14" eb="16">
      <t>ケイヒ</t>
    </rPh>
    <rPh sb="21" eb="23">
      <t>セツメイ</t>
    </rPh>
    <phoneticPr fontId="1"/>
  </si>
  <si>
    <t>配水池設置数</t>
    <rPh sb="0" eb="2">
      <t>ハイスイ</t>
    </rPh>
    <rPh sb="2" eb="3">
      <t>イケ</t>
    </rPh>
    <rPh sb="3" eb="6">
      <t>セッチスウ</t>
    </rPh>
    <phoneticPr fontId="1"/>
  </si>
  <si>
    <t>料金収入の見通し</t>
    <rPh sb="0" eb="2">
      <t>リョウキン</t>
    </rPh>
    <rPh sb="2" eb="4">
      <t>シュウニュウ</t>
    </rPh>
    <rPh sb="5" eb="7">
      <t>ミトオ</t>
    </rPh>
    <phoneticPr fontId="1"/>
  </si>
  <si>
    <t>策　　定　　日：</t>
    <phoneticPr fontId="1"/>
  </si>
  <si>
    <t>年</t>
    <rPh sb="0" eb="1">
      <t>ネン</t>
    </rPh>
    <phoneticPr fontId="1"/>
  </si>
  <si>
    <t>月</t>
    <rPh sb="0" eb="1">
      <t>ツキ</t>
    </rPh>
    <phoneticPr fontId="1"/>
  </si>
  <si>
    <t>供用開始年月日</t>
    <rPh sb="0" eb="2">
      <t>キョウヨウ</t>
    </rPh>
    <rPh sb="2" eb="4">
      <t>カイシ</t>
    </rPh>
    <rPh sb="4" eb="7">
      <t>ネンガッピ</t>
    </rPh>
    <phoneticPr fontId="1"/>
  </si>
  <si>
    <t>①　投資について検討状況等</t>
    <rPh sb="2" eb="4">
      <t>トウシ</t>
    </rPh>
    <rPh sb="8" eb="10">
      <t>ケントウ</t>
    </rPh>
    <rPh sb="10" eb="12">
      <t>ジョウキョウ</t>
    </rPh>
    <rPh sb="12" eb="13">
      <t>ナド</t>
    </rPh>
    <phoneticPr fontId="1"/>
  </si>
  <si>
    <t>②　財源について検討状況等</t>
    <rPh sb="2" eb="4">
      <t>ザイゲン</t>
    </rPh>
    <rPh sb="8" eb="10">
      <t>ケントウ</t>
    </rPh>
    <rPh sb="10" eb="12">
      <t>ジョウキョウ</t>
    </rPh>
    <rPh sb="12" eb="13">
      <t>ナド</t>
    </rPh>
    <phoneticPr fontId="1"/>
  </si>
  <si>
    <t>③　投資以外の経費についての検討状況等</t>
    <rPh sb="4" eb="6">
      <t>イガイ</t>
    </rPh>
    <rPh sb="18" eb="19">
      <t>ナド</t>
    </rPh>
    <phoneticPr fontId="1"/>
  </si>
  <si>
    <t>（２）投資・財政計画（収支計画）の策定に当たっての説明</t>
    <rPh sb="3" eb="5">
      <t>トウシ</t>
    </rPh>
    <rPh sb="6" eb="8">
      <t>ザイセイ</t>
    </rPh>
    <rPh sb="8" eb="10">
      <t>ケイカク</t>
    </rPh>
    <rPh sb="11" eb="13">
      <t>シュウシ</t>
    </rPh>
    <rPh sb="20" eb="21">
      <t>ア</t>
    </rPh>
    <phoneticPr fontId="1"/>
  </si>
  <si>
    <r>
      <t xml:space="preserve">民間の資金・ノウハウ等の活用
</t>
    </r>
    <r>
      <rPr>
        <sz val="11"/>
        <rFont val="ＭＳ Ｐゴシック"/>
        <family val="3"/>
        <charset val="128"/>
        <scheme val="minor"/>
      </rPr>
      <t>（PFI・DBOの導入等）</t>
    </r>
    <rPh sb="24" eb="26">
      <t>ドウニュウ</t>
    </rPh>
    <rPh sb="26" eb="27">
      <t>ナド</t>
    </rPh>
    <phoneticPr fontId="1"/>
  </si>
  <si>
    <t>　　　　　　　　　　　　　　　　　　　　　　　　　　　　　　　　　　　　　　　　　　　　　　　　　　　　　　　　　　　　　（複数選択可）</t>
    <rPh sb="62" eb="64">
      <t>フクスウ</t>
    </rPh>
    <rPh sb="64" eb="66">
      <t>センタク</t>
    </rPh>
    <rPh sb="66" eb="67">
      <t>カ</t>
    </rPh>
    <phoneticPr fontId="1"/>
  </si>
  <si>
    <r>
      <t>（３）</t>
    </r>
    <r>
      <rPr>
        <sz val="14"/>
        <rFont val="ＭＳ Ｐゴシック"/>
        <family val="3"/>
        <charset val="128"/>
        <scheme val="minor"/>
      </rPr>
      <t>投資・財政計画（収支計画）に未反映の取組や今後検討予定の取組の概要</t>
    </r>
    <rPh sb="11" eb="13">
      <t>シュウシ</t>
    </rPh>
    <rPh sb="13" eb="15">
      <t>ケイカク</t>
    </rPh>
    <rPh sb="21" eb="23">
      <t>トリクミ</t>
    </rPh>
    <rPh sb="24" eb="26">
      <t>コンゴ</t>
    </rPh>
    <rPh sb="26" eb="28">
      <t>ケントウ</t>
    </rPh>
    <rPh sb="28" eb="30">
      <t>ヨテイ</t>
    </rPh>
    <rPh sb="31" eb="33">
      <t>トリクミ</t>
    </rPh>
    <rPh sb="34" eb="36">
      <t>ガイヨウ</t>
    </rPh>
    <phoneticPr fontId="1"/>
  </si>
  <si>
    <t>団　　体　　名：</t>
    <rPh sb="0" eb="1">
      <t>ダン</t>
    </rPh>
    <rPh sb="3" eb="4">
      <t>カラダ</t>
    </rPh>
    <rPh sb="6" eb="7">
      <t>メイ</t>
    </rPh>
    <phoneticPr fontId="1"/>
  </si>
  <si>
    <t>事　　業　　名：</t>
    <rPh sb="0" eb="1">
      <t>コト</t>
    </rPh>
    <rPh sb="3" eb="4">
      <t>ギョウ</t>
    </rPh>
    <rPh sb="6" eb="7">
      <t>メイ</t>
    </rPh>
    <phoneticPr fontId="1"/>
  </si>
  <si>
    <t>施　設　</t>
    <rPh sb="0" eb="1">
      <t>シ</t>
    </rPh>
    <rPh sb="2" eb="3">
      <t>セツ</t>
    </rPh>
    <phoneticPr fontId="1"/>
  </si>
  <si>
    <t>料　金</t>
    <rPh sb="0" eb="1">
      <t>リョウ</t>
    </rPh>
    <rPh sb="2" eb="3">
      <t>キン</t>
    </rPh>
    <phoneticPr fontId="1"/>
  </si>
  <si>
    <t>組　織</t>
    <rPh sb="0" eb="1">
      <t>グミ</t>
    </rPh>
    <rPh sb="2" eb="3">
      <t>オリ</t>
    </rPh>
    <phoneticPr fontId="1"/>
  </si>
  <si>
    <t>給　水</t>
    <rPh sb="0" eb="1">
      <t>キュウ</t>
    </rPh>
    <rPh sb="2" eb="3">
      <t>ミズ</t>
    </rPh>
    <phoneticPr fontId="1"/>
  </si>
  <si>
    <t>職員給与費</t>
    <rPh sb="0" eb="2">
      <t>ショクイン</t>
    </rPh>
    <rPh sb="2" eb="4">
      <t>キュウヨ</t>
    </rPh>
    <rPh sb="4" eb="5">
      <t>ヒ</t>
    </rPh>
    <phoneticPr fontId="1"/>
  </si>
  <si>
    <t>豊前市</t>
    <rPh sb="0" eb="2">
      <t>ブゼン</t>
    </rPh>
    <rPh sb="2" eb="3">
      <t>シ</t>
    </rPh>
    <phoneticPr fontId="1"/>
  </si>
  <si>
    <t>豊前市東部地区工業用水道事業経営戦略</t>
    <rPh sb="0" eb="2">
      <t>ブゼン</t>
    </rPh>
    <rPh sb="2" eb="3">
      <t>シ</t>
    </rPh>
    <rPh sb="3" eb="5">
      <t>トウブ</t>
    </rPh>
    <rPh sb="5" eb="7">
      <t>チク</t>
    </rPh>
    <rPh sb="7" eb="10">
      <t>コウギョウヨウ</t>
    </rPh>
    <rPh sb="10" eb="12">
      <t>スイドウ</t>
    </rPh>
    <rPh sb="12" eb="14">
      <t>ジギョウ</t>
    </rPh>
    <rPh sb="14" eb="16">
      <t>ケイエイ</t>
    </rPh>
    <rPh sb="16" eb="18">
      <t>センリャク</t>
    </rPh>
    <phoneticPr fontId="1"/>
  </si>
  <si>
    <t>豊前市東部地区工業用水道事業</t>
    <rPh sb="0" eb="2">
      <t>ブゼン</t>
    </rPh>
    <rPh sb="2" eb="3">
      <t>シ</t>
    </rPh>
    <rPh sb="3" eb="5">
      <t>トウブ</t>
    </rPh>
    <rPh sb="5" eb="7">
      <t>チク</t>
    </rPh>
    <rPh sb="7" eb="10">
      <t>コウギョウヨウ</t>
    </rPh>
    <rPh sb="10" eb="12">
      <t>スイドウ</t>
    </rPh>
    <rPh sb="12" eb="14">
      <t>ジギョウ</t>
    </rPh>
    <phoneticPr fontId="1"/>
  </si>
  <si>
    <t>契約水量</t>
    <rPh sb="0" eb="2">
      <t>ケイヤク</t>
    </rPh>
    <rPh sb="2" eb="4">
      <t>スイリョウ</t>
    </rPh>
    <phoneticPr fontId="1"/>
  </si>
  <si>
    <t>㎥/日</t>
    <rPh sb="2" eb="3">
      <t>ニチ</t>
    </rPh>
    <phoneticPr fontId="1"/>
  </si>
  <si>
    <t>給水先事業所数</t>
    <rPh sb="0" eb="2">
      <t>キュウスイ</t>
    </rPh>
    <rPh sb="2" eb="3">
      <t>サキ</t>
    </rPh>
    <rPh sb="3" eb="6">
      <t>ジギョウショ</t>
    </rPh>
    <rPh sb="6" eb="7">
      <t>カズ</t>
    </rPh>
    <phoneticPr fontId="1"/>
  </si>
  <si>
    <t>1事業所</t>
    <rPh sb="1" eb="4">
      <t>ジギョウショ</t>
    </rPh>
    <phoneticPr fontId="1"/>
  </si>
  <si>
    <t>計画配水能力</t>
    <rPh sb="0" eb="2">
      <t>ケイカク</t>
    </rPh>
    <rPh sb="2" eb="4">
      <t>ハイスイ</t>
    </rPh>
    <rPh sb="4" eb="6">
      <t>ノウリョク</t>
    </rPh>
    <phoneticPr fontId="1"/>
  </si>
  <si>
    <t>一日平均配水量</t>
    <rPh sb="0" eb="2">
      <t>イチニチ</t>
    </rPh>
    <rPh sb="2" eb="4">
      <t>ヘイキン</t>
    </rPh>
    <rPh sb="4" eb="6">
      <t>ハイスイ</t>
    </rPh>
    <rPh sb="6" eb="7">
      <t>リョウ</t>
    </rPh>
    <phoneticPr fontId="1"/>
  </si>
  <si>
    <t>㎥</t>
    <phoneticPr fontId="1"/>
  </si>
  <si>
    <t>現在配水能力</t>
    <rPh sb="0" eb="2">
      <t>ゲンザイ</t>
    </rPh>
    <rPh sb="2" eb="4">
      <t>ハイスイ</t>
    </rPh>
    <rPh sb="4" eb="6">
      <t>ノウリョク</t>
    </rPh>
    <phoneticPr fontId="1"/>
  </si>
  <si>
    <t>経営分析</t>
    <rPh sb="0" eb="2">
      <t>ケイエイ</t>
    </rPh>
    <rPh sb="2" eb="4">
      <t>ブンセキ</t>
    </rPh>
    <phoneticPr fontId="1"/>
  </si>
  <si>
    <t>料金収入</t>
    <rPh sb="0" eb="2">
      <t>リョウキン</t>
    </rPh>
    <rPh sb="2" eb="4">
      <t>シュウニュウ</t>
    </rPh>
    <phoneticPr fontId="1"/>
  </si>
  <si>
    <t>純損益</t>
    <rPh sb="0" eb="1">
      <t>ジュン</t>
    </rPh>
    <rPh sb="1" eb="3">
      <t>ソンエキ</t>
    </rPh>
    <phoneticPr fontId="1"/>
  </si>
  <si>
    <t>経常収支比率</t>
    <rPh sb="0" eb="2">
      <t>ケイジョウ</t>
    </rPh>
    <rPh sb="2" eb="4">
      <t>シュウシ</t>
    </rPh>
    <rPh sb="4" eb="6">
      <t>ヒリツ</t>
    </rPh>
    <phoneticPr fontId="1"/>
  </si>
  <si>
    <t>現在配水能力に対する契約率</t>
    <rPh sb="0" eb="2">
      <t>ゲンザイ</t>
    </rPh>
    <rPh sb="2" eb="4">
      <t>ハイスイ</t>
    </rPh>
    <rPh sb="4" eb="6">
      <t>ノウリョク</t>
    </rPh>
    <rPh sb="7" eb="8">
      <t>タイ</t>
    </rPh>
    <rPh sb="10" eb="13">
      <t>ケイヤクリツ</t>
    </rPh>
    <phoneticPr fontId="1"/>
  </si>
  <si>
    <t>現在配水能力に対する施設利用率</t>
    <rPh sb="0" eb="2">
      <t>ゲンザイ</t>
    </rPh>
    <rPh sb="2" eb="4">
      <t>ハイスイ</t>
    </rPh>
    <rPh sb="4" eb="6">
      <t>ノウリョク</t>
    </rPh>
    <rPh sb="7" eb="8">
      <t>タイ</t>
    </rPh>
    <rPh sb="10" eb="12">
      <t>シセツ</t>
    </rPh>
    <rPh sb="12" eb="14">
      <t>リヨウ</t>
    </rPh>
    <rPh sb="14" eb="15">
      <t>リツ</t>
    </rPh>
    <phoneticPr fontId="1"/>
  </si>
  <si>
    <t>料金回収率</t>
    <rPh sb="0" eb="2">
      <t>リョウキン</t>
    </rPh>
    <rPh sb="2" eb="4">
      <t>カイシュウ</t>
    </rPh>
    <rPh sb="4" eb="5">
      <t>リツ</t>
    </rPh>
    <phoneticPr fontId="1"/>
  </si>
  <si>
    <t>【上記の指標等を踏まえた経営分析】</t>
    <rPh sb="1" eb="3">
      <t>ジョウキ</t>
    </rPh>
    <rPh sb="4" eb="6">
      <t>シヒョウ</t>
    </rPh>
    <rPh sb="6" eb="7">
      <t>トウ</t>
    </rPh>
    <rPh sb="8" eb="9">
      <t>フ</t>
    </rPh>
    <rPh sb="12" eb="14">
      <t>ケイエイ</t>
    </rPh>
    <rPh sb="14" eb="16">
      <t>ブンセキ</t>
    </rPh>
    <phoneticPr fontId="1"/>
  </si>
  <si>
    <t>施設の共用化</t>
    <rPh sb="0" eb="2">
      <t>シセツ</t>
    </rPh>
    <rPh sb="3" eb="5">
      <t>キョウヨウ</t>
    </rPh>
    <rPh sb="5" eb="6">
      <t>カ</t>
    </rPh>
    <phoneticPr fontId="1"/>
  </si>
  <si>
    <t>基本料金　４５円／㎥　　超過料金　４５円／㎥</t>
    <rPh sb="0" eb="2">
      <t>キホン</t>
    </rPh>
    <rPh sb="2" eb="4">
      <t>リョウキン</t>
    </rPh>
    <rPh sb="7" eb="8">
      <t>エン</t>
    </rPh>
    <rPh sb="12" eb="14">
      <t>チョウカ</t>
    </rPh>
    <rPh sb="14" eb="16">
      <t>リョウキン</t>
    </rPh>
    <rPh sb="19" eb="20">
      <t>エン</t>
    </rPh>
    <phoneticPr fontId="1"/>
  </si>
  <si>
    <t>（Ｈ２９）</t>
    <phoneticPr fontId="1"/>
  </si>
  <si>
    <t>（Ｈ２８）</t>
    <phoneticPr fontId="1"/>
  </si>
  <si>
    <t>１１，８６４千円</t>
    <rPh sb="5" eb="7">
      <t>センエン</t>
    </rPh>
    <phoneticPr fontId="1"/>
  </si>
  <si>
    <t>１１，１５５千円</t>
    <rPh sb="6" eb="7">
      <t>セン</t>
    </rPh>
    <rPh sb="7" eb="8">
      <t>エン</t>
    </rPh>
    <phoneticPr fontId="1"/>
  </si>
  <si>
    <t>大きな変動はない見通しです。現在契約中の事業所において施設の増設があった場合増加が見込まれます。</t>
    <rPh sb="2" eb="3">
      <t>ヘン</t>
    </rPh>
    <rPh sb="7" eb="9">
      <t>ミトオ</t>
    </rPh>
    <rPh sb="13" eb="15">
      <t>ゲンザイ</t>
    </rPh>
    <rPh sb="15" eb="18">
      <t>ケイヤクチュウ</t>
    </rPh>
    <rPh sb="19" eb="22">
      <t>ジギョウショ</t>
    </rPh>
    <rPh sb="26" eb="28">
      <t>シセツ</t>
    </rPh>
    <rPh sb="29" eb="31">
      <t>ゾウセツ</t>
    </rPh>
    <rPh sb="36" eb="38">
      <t>バアイ</t>
    </rPh>
    <rPh sb="38" eb="40">
      <t>ゾウカ</t>
    </rPh>
    <rPh sb="41" eb="43">
      <t>ミコ</t>
    </rPh>
    <phoneticPr fontId="1"/>
  </si>
  <si>
    <t>供用開始からまだ年数が経過しておらず、更新の予定はまだありません。現在契約中の事業所において施設の増設があった場合配水施設の増設等が見込まれます。</t>
    <rPh sb="0" eb="2">
      <t>キョウヨウ</t>
    </rPh>
    <rPh sb="2" eb="4">
      <t>カイシ</t>
    </rPh>
    <rPh sb="8" eb="10">
      <t>ネンスウ</t>
    </rPh>
    <rPh sb="11" eb="13">
      <t>ケイカ</t>
    </rPh>
    <rPh sb="19" eb="21">
      <t>コウシン</t>
    </rPh>
    <rPh sb="22" eb="24">
      <t>ヨテイ</t>
    </rPh>
    <rPh sb="32" eb="34">
      <t>ゲンザイ</t>
    </rPh>
    <rPh sb="34" eb="37">
      <t>ケイヤクチュウ</t>
    </rPh>
    <rPh sb="38" eb="41">
      <t>ジギョウショ</t>
    </rPh>
    <rPh sb="45" eb="47">
      <t>シセツ</t>
    </rPh>
    <rPh sb="48" eb="50">
      <t>ゾウセツ</t>
    </rPh>
    <rPh sb="55" eb="57">
      <t>バアイ</t>
    </rPh>
    <rPh sb="57" eb="59">
      <t>ハイスイ</t>
    </rPh>
    <rPh sb="59" eb="61">
      <t>シセツ</t>
    </rPh>
    <rPh sb="62" eb="64">
      <t>ゾウセツ</t>
    </rPh>
    <rPh sb="64" eb="65">
      <t>トウ</t>
    </rPh>
    <rPh sb="66" eb="68">
      <t>ミコ</t>
    </rPh>
    <phoneticPr fontId="1"/>
  </si>
  <si>
    <t>１．事業概要</t>
    <rPh sb="2" eb="4">
      <t>ジギョウ</t>
    </rPh>
    <rPh sb="4" eb="6">
      <t>ガイヨウ</t>
    </rPh>
    <phoneticPr fontId="1"/>
  </si>
  <si>
    <t>２．将来の事業環境</t>
    <rPh sb="2" eb="4">
      <t>ショウライ</t>
    </rPh>
    <rPh sb="5" eb="7">
      <t>ジギョウ</t>
    </rPh>
    <rPh sb="7" eb="9">
      <t>カンキョウ</t>
    </rPh>
    <phoneticPr fontId="1"/>
  </si>
  <si>
    <t>契約先企業の施設増加にも対応できるよう現在の能力を維持します。</t>
    <rPh sb="0" eb="3">
      <t>ケイヤクサキ</t>
    </rPh>
    <rPh sb="3" eb="5">
      <t>キギョウ</t>
    </rPh>
    <rPh sb="6" eb="8">
      <t>シセツ</t>
    </rPh>
    <rPh sb="8" eb="10">
      <t>ゾウカ</t>
    </rPh>
    <rPh sb="12" eb="14">
      <t>タイオウ</t>
    </rPh>
    <rPh sb="19" eb="21">
      <t>ゲンザイ</t>
    </rPh>
    <rPh sb="22" eb="24">
      <t>ノウリョク</t>
    </rPh>
    <rPh sb="25" eb="27">
      <t>イジ</t>
    </rPh>
    <phoneticPr fontId="1"/>
  </si>
  <si>
    <t>・日常の管理を行い施設の実耐用年数の長期化に努めます。</t>
    <rPh sb="1" eb="3">
      <t>ニチジョウ</t>
    </rPh>
    <rPh sb="4" eb="6">
      <t>カンリ</t>
    </rPh>
    <rPh sb="7" eb="8">
      <t>オコナ</t>
    </rPh>
    <rPh sb="9" eb="11">
      <t>シセツ</t>
    </rPh>
    <rPh sb="12" eb="13">
      <t>ジツ</t>
    </rPh>
    <rPh sb="13" eb="15">
      <t>タイヨウ</t>
    </rPh>
    <rPh sb="15" eb="17">
      <t>ネンスウ</t>
    </rPh>
    <rPh sb="18" eb="21">
      <t>チョウキカ</t>
    </rPh>
    <rPh sb="22" eb="23">
      <t>ツト</t>
    </rPh>
    <phoneticPr fontId="1"/>
  </si>
  <si>
    <t>・継続して安定供給に努め、企業の安定経営のため工業用水道事業を継続させます。</t>
    <rPh sb="1" eb="3">
      <t>ケイゾク</t>
    </rPh>
    <rPh sb="5" eb="7">
      <t>アンテイ</t>
    </rPh>
    <rPh sb="7" eb="9">
      <t>キョウキュウ</t>
    </rPh>
    <rPh sb="10" eb="11">
      <t>ツト</t>
    </rPh>
    <rPh sb="13" eb="15">
      <t>キギョウ</t>
    </rPh>
    <rPh sb="16" eb="18">
      <t>アンテイ</t>
    </rPh>
    <rPh sb="18" eb="20">
      <t>ケイエイ</t>
    </rPh>
    <rPh sb="23" eb="26">
      <t>コウギョウヨウ</t>
    </rPh>
    <rPh sb="26" eb="28">
      <t>スイドウ</t>
    </rPh>
    <rPh sb="28" eb="30">
      <t>ジギョウ</t>
    </rPh>
    <rPh sb="31" eb="33">
      <t>ケイゾク</t>
    </rPh>
    <phoneticPr fontId="1"/>
  </si>
  <si>
    <t>現状の経営収支比率を維持し安定経営に努めます。</t>
    <rPh sb="0" eb="2">
      <t>ゲンジョウ</t>
    </rPh>
    <rPh sb="3" eb="5">
      <t>ケイエイ</t>
    </rPh>
    <rPh sb="5" eb="7">
      <t>シュウシ</t>
    </rPh>
    <rPh sb="7" eb="9">
      <t>ヒリツ</t>
    </rPh>
    <rPh sb="10" eb="12">
      <t>イジ</t>
    </rPh>
    <rPh sb="13" eb="15">
      <t>アンテイ</t>
    </rPh>
    <rPh sb="15" eb="17">
      <t>ケイエイ</t>
    </rPh>
    <rPh sb="18" eb="19">
      <t>ツト</t>
    </rPh>
    <phoneticPr fontId="1"/>
  </si>
  <si>
    <t>・計画期間内については投資予定はありませんが、投資が必要な場合にはキャッシュフローを考慮し、起債を行ないます。</t>
    <rPh sb="1" eb="3">
      <t>ケイカク</t>
    </rPh>
    <rPh sb="3" eb="6">
      <t>キカンナイ</t>
    </rPh>
    <rPh sb="11" eb="13">
      <t>トウシ</t>
    </rPh>
    <rPh sb="13" eb="15">
      <t>ヨテイ</t>
    </rPh>
    <rPh sb="23" eb="25">
      <t>トウシ</t>
    </rPh>
    <rPh sb="26" eb="28">
      <t>ヒツヨウ</t>
    </rPh>
    <rPh sb="29" eb="31">
      <t>バアイ</t>
    </rPh>
    <rPh sb="42" eb="44">
      <t>コウリョ</t>
    </rPh>
    <rPh sb="46" eb="48">
      <t>キサイ</t>
    </rPh>
    <rPh sb="49" eb="50">
      <t>オコ</t>
    </rPh>
    <phoneticPr fontId="1"/>
  </si>
  <si>
    <t>・経費については通常の営業に費やす経費を積算し、過去の実績値を基準に算定しています。</t>
    <rPh sb="1" eb="3">
      <t>ケイヒ</t>
    </rPh>
    <rPh sb="8" eb="10">
      <t>ツウジョウ</t>
    </rPh>
    <rPh sb="11" eb="13">
      <t>エイギョウ</t>
    </rPh>
    <rPh sb="14" eb="15">
      <t>ツイ</t>
    </rPh>
    <rPh sb="17" eb="19">
      <t>ケイヒ</t>
    </rPh>
    <rPh sb="20" eb="22">
      <t>セキサン</t>
    </rPh>
    <rPh sb="24" eb="26">
      <t>カコ</t>
    </rPh>
    <rPh sb="27" eb="30">
      <t>ジッセキチ</t>
    </rPh>
    <rPh sb="31" eb="33">
      <t>キジュン</t>
    </rPh>
    <rPh sb="34" eb="36">
      <t>サンテイ</t>
    </rPh>
    <phoneticPr fontId="1"/>
  </si>
  <si>
    <t>・職員については現状１名体制ですが、継続して上水道と兼務することによりこの体制を継続します。</t>
    <rPh sb="1" eb="3">
      <t>ショクイン</t>
    </rPh>
    <rPh sb="8" eb="10">
      <t>ゲンジョウ</t>
    </rPh>
    <rPh sb="11" eb="12">
      <t>メイ</t>
    </rPh>
    <rPh sb="12" eb="14">
      <t>タイセイ</t>
    </rPh>
    <rPh sb="18" eb="20">
      <t>ケイゾク</t>
    </rPh>
    <rPh sb="22" eb="25">
      <t>ジョウスイドウ</t>
    </rPh>
    <rPh sb="26" eb="28">
      <t>ケンム</t>
    </rPh>
    <rPh sb="37" eb="39">
      <t>タイセイ</t>
    </rPh>
    <rPh sb="40" eb="42">
      <t>ケイゾク</t>
    </rPh>
    <phoneticPr fontId="1"/>
  </si>
  <si>
    <t>事業規模が小さく検討いたしません。</t>
    <rPh sb="0" eb="2">
      <t>ジギョウ</t>
    </rPh>
    <rPh sb="2" eb="4">
      <t>キボ</t>
    </rPh>
    <rPh sb="5" eb="6">
      <t>チイ</t>
    </rPh>
    <rPh sb="8" eb="10">
      <t>ケントウ</t>
    </rPh>
    <phoneticPr fontId="1"/>
  </si>
  <si>
    <t>事業規模が小さく最小単位で整備を行なっているため当面は予定いたしません。</t>
    <rPh sb="0" eb="2">
      <t>ジギョウ</t>
    </rPh>
    <rPh sb="2" eb="4">
      <t>キボ</t>
    </rPh>
    <rPh sb="5" eb="6">
      <t>チイ</t>
    </rPh>
    <rPh sb="8" eb="10">
      <t>サイショウ</t>
    </rPh>
    <rPh sb="10" eb="12">
      <t>タンイ</t>
    </rPh>
    <rPh sb="13" eb="15">
      <t>セイビ</t>
    </rPh>
    <rPh sb="16" eb="17">
      <t>オコ</t>
    </rPh>
    <rPh sb="24" eb="26">
      <t>トウメン</t>
    </rPh>
    <rPh sb="27" eb="29">
      <t>ヨテイ</t>
    </rPh>
    <phoneticPr fontId="1"/>
  </si>
  <si>
    <t>事業規模が小さく最小単位で整備を行なっているため合理化は検討いたしません。</t>
    <rPh sb="0" eb="2">
      <t>ジギョウ</t>
    </rPh>
    <rPh sb="2" eb="4">
      <t>キボ</t>
    </rPh>
    <rPh sb="5" eb="6">
      <t>チイ</t>
    </rPh>
    <rPh sb="8" eb="10">
      <t>サイショウ</t>
    </rPh>
    <rPh sb="10" eb="12">
      <t>タンイ</t>
    </rPh>
    <rPh sb="13" eb="15">
      <t>セイビ</t>
    </rPh>
    <rPh sb="16" eb="17">
      <t>オコ</t>
    </rPh>
    <rPh sb="24" eb="27">
      <t>ゴウリカ</t>
    </rPh>
    <rPh sb="28" eb="30">
      <t>ケントウ</t>
    </rPh>
    <phoneticPr fontId="1"/>
  </si>
  <si>
    <t>施設・設備については適切な修繕により長寿命化を図り、現施設の実耐用年数を伸ばすよう努めます。</t>
    <rPh sb="0" eb="2">
      <t>シセツ</t>
    </rPh>
    <rPh sb="3" eb="5">
      <t>セツビ</t>
    </rPh>
    <rPh sb="10" eb="12">
      <t>テキセツ</t>
    </rPh>
    <rPh sb="13" eb="15">
      <t>シュウゼン</t>
    </rPh>
    <rPh sb="18" eb="19">
      <t>チョウ</t>
    </rPh>
    <rPh sb="19" eb="22">
      <t>ジュミョウカ</t>
    </rPh>
    <rPh sb="23" eb="24">
      <t>ハカ</t>
    </rPh>
    <rPh sb="26" eb="27">
      <t>ゲン</t>
    </rPh>
    <rPh sb="27" eb="29">
      <t>シセツ</t>
    </rPh>
    <rPh sb="30" eb="31">
      <t>ジツ</t>
    </rPh>
    <rPh sb="31" eb="33">
      <t>タイヨウ</t>
    </rPh>
    <rPh sb="33" eb="35">
      <t>ネンスウ</t>
    </rPh>
    <rPh sb="36" eb="37">
      <t>ノ</t>
    </rPh>
    <rPh sb="41" eb="42">
      <t>ツト</t>
    </rPh>
    <phoneticPr fontId="1"/>
  </si>
  <si>
    <t>予定がありません。</t>
    <rPh sb="0" eb="2">
      <t>ヨテイ</t>
    </rPh>
    <phoneticPr fontId="1"/>
  </si>
  <si>
    <t>ありません。</t>
    <phoneticPr fontId="1"/>
  </si>
  <si>
    <t>適切な修繕を行い耐用年数の増加を図ります。</t>
    <rPh sb="0" eb="2">
      <t>テキセツ</t>
    </rPh>
    <rPh sb="3" eb="5">
      <t>シュウゼン</t>
    </rPh>
    <rPh sb="6" eb="7">
      <t>オコナ</t>
    </rPh>
    <rPh sb="8" eb="10">
      <t>タイヨウ</t>
    </rPh>
    <rPh sb="10" eb="12">
      <t>ネンスウ</t>
    </rPh>
    <rPh sb="13" eb="15">
      <t>ゾウカ</t>
    </rPh>
    <rPh sb="16" eb="17">
      <t>ハカ</t>
    </rPh>
    <phoneticPr fontId="1"/>
  </si>
  <si>
    <t>第２電力の利用等常にコスト縮減に努めます。</t>
    <rPh sb="0" eb="1">
      <t>ダイ</t>
    </rPh>
    <rPh sb="2" eb="4">
      <t>デンリョク</t>
    </rPh>
    <rPh sb="5" eb="7">
      <t>リヨウ</t>
    </rPh>
    <rPh sb="7" eb="8">
      <t>トウ</t>
    </rPh>
    <rPh sb="8" eb="9">
      <t>ツネ</t>
    </rPh>
    <rPh sb="13" eb="15">
      <t>シュクゲン</t>
    </rPh>
    <rPh sb="16" eb="17">
      <t>ツト</t>
    </rPh>
    <phoneticPr fontId="1"/>
  </si>
  <si>
    <t>水道事業と連携して経営を行ない最低限の人数で経営します。</t>
    <rPh sb="0" eb="2">
      <t>スイドウ</t>
    </rPh>
    <rPh sb="2" eb="4">
      <t>ジギョウ</t>
    </rPh>
    <rPh sb="5" eb="7">
      <t>レンケイ</t>
    </rPh>
    <rPh sb="9" eb="11">
      <t>ケイエイ</t>
    </rPh>
    <rPh sb="12" eb="13">
      <t>オコ</t>
    </rPh>
    <rPh sb="15" eb="18">
      <t>サイテイゲン</t>
    </rPh>
    <rPh sb="19" eb="21">
      <t>ニンズウ</t>
    </rPh>
    <rPh sb="22" eb="24">
      <t>ケイエイ</t>
    </rPh>
    <phoneticPr fontId="1"/>
  </si>
  <si>
    <t>水道事業と連携して経営を行ない管理経費について縮減します。</t>
    <rPh sb="0" eb="2">
      <t>スイドウ</t>
    </rPh>
    <rPh sb="2" eb="4">
      <t>ジギョウ</t>
    </rPh>
    <rPh sb="5" eb="7">
      <t>レンケイ</t>
    </rPh>
    <rPh sb="9" eb="11">
      <t>ケイエイ</t>
    </rPh>
    <rPh sb="12" eb="13">
      <t>オコ</t>
    </rPh>
    <rPh sb="15" eb="17">
      <t>カンリ</t>
    </rPh>
    <rPh sb="17" eb="19">
      <t>ケイヒ</t>
    </rPh>
    <rPh sb="23" eb="25">
      <t>シュクゲン</t>
    </rPh>
    <phoneticPr fontId="1"/>
  </si>
  <si>
    <t>経営状況や事業計画の大幅な変更を検討する段階で経営戦略の見直しを図ります。</t>
    <rPh sb="0" eb="2">
      <t>ケイエイ</t>
    </rPh>
    <rPh sb="2" eb="4">
      <t>ジョウキョウ</t>
    </rPh>
    <rPh sb="5" eb="7">
      <t>ジギョウ</t>
    </rPh>
    <rPh sb="7" eb="9">
      <t>ケイカク</t>
    </rPh>
    <rPh sb="10" eb="12">
      <t>オオハバ</t>
    </rPh>
    <rPh sb="13" eb="15">
      <t>ヘンコウ</t>
    </rPh>
    <rPh sb="16" eb="18">
      <t>ケントウ</t>
    </rPh>
    <rPh sb="20" eb="22">
      <t>ダンカイ</t>
    </rPh>
    <rPh sb="23" eb="25">
      <t>ケイエイ</t>
    </rPh>
    <rPh sb="25" eb="27">
      <t>センリャク</t>
    </rPh>
    <rPh sb="28" eb="30">
      <t>ミナオ</t>
    </rPh>
    <rPh sb="32" eb="33">
      <t>ハカ</t>
    </rPh>
    <phoneticPr fontId="1"/>
  </si>
  <si>
    <t>平成29年度</t>
    <rPh sb="0" eb="2">
      <t>ヘイセイ</t>
    </rPh>
    <rPh sb="4" eb="6">
      <t>ネンド</t>
    </rPh>
    <phoneticPr fontId="6"/>
  </si>
  <si>
    <t>平成30年度</t>
    <rPh sb="0" eb="2">
      <t>ヘイセイ</t>
    </rPh>
    <rPh sb="4" eb="6">
      <t>ネンド</t>
    </rPh>
    <phoneticPr fontId="6"/>
  </si>
  <si>
    <t>１．</t>
    <phoneticPr fontId="6"/>
  </si>
  <si>
    <t>(A)</t>
    <phoneticPr fontId="6"/>
  </si>
  <si>
    <t>(1)</t>
    <phoneticPr fontId="6"/>
  </si>
  <si>
    <t>(B)</t>
    <phoneticPr fontId="6"/>
  </si>
  <si>
    <t>２．</t>
    <phoneticPr fontId="6"/>
  </si>
  <si>
    <t>雑収益</t>
    <rPh sb="0" eb="1">
      <t>ザツ</t>
    </rPh>
    <rPh sb="1" eb="3">
      <t>シュウエキ</t>
    </rPh>
    <phoneticPr fontId="6"/>
  </si>
  <si>
    <t>他会計委託料</t>
    <rPh sb="0" eb="1">
      <t>ホカ</t>
    </rPh>
    <rPh sb="1" eb="3">
      <t>カイケイ</t>
    </rPh>
    <rPh sb="3" eb="5">
      <t>イタク</t>
    </rPh>
    <rPh sb="5" eb="6">
      <t>リョウ</t>
    </rPh>
    <phoneticPr fontId="6"/>
  </si>
  <si>
    <t>(2)</t>
    <phoneticPr fontId="6"/>
  </si>
  <si>
    <t>(3)</t>
    <phoneticPr fontId="6"/>
  </si>
  <si>
    <t>(C)</t>
    <phoneticPr fontId="6"/>
  </si>
  <si>
    <t>１．</t>
    <phoneticPr fontId="6"/>
  </si>
  <si>
    <t>(1)</t>
    <phoneticPr fontId="6"/>
  </si>
  <si>
    <t>(2)</t>
    <phoneticPr fontId="6"/>
  </si>
  <si>
    <t>(3)</t>
    <phoneticPr fontId="6"/>
  </si>
  <si>
    <t>２．</t>
    <phoneticPr fontId="6"/>
  </si>
  <si>
    <t>(1)</t>
    <phoneticPr fontId="6"/>
  </si>
  <si>
    <t>(D)</t>
    <phoneticPr fontId="6"/>
  </si>
  <si>
    <t>(C)-(D)</t>
    <phoneticPr fontId="6"/>
  </si>
  <si>
    <t>(E)</t>
    <phoneticPr fontId="6"/>
  </si>
  <si>
    <t>(F)</t>
    <phoneticPr fontId="6"/>
  </si>
  <si>
    <t>(G)</t>
    <phoneticPr fontId="6"/>
  </si>
  <si>
    <t>(F)-(G)</t>
    <phoneticPr fontId="6"/>
  </si>
  <si>
    <t>(H)</t>
    <phoneticPr fontId="6"/>
  </si>
  <si>
    <t>(E)+(H)</t>
    <phoneticPr fontId="6"/>
  </si>
  <si>
    <t>(I)</t>
    <phoneticPr fontId="6"/>
  </si>
  <si>
    <t>(J)</t>
    <phoneticPr fontId="6"/>
  </si>
  <si>
    <t>(L)</t>
    <phoneticPr fontId="6"/>
  </si>
  <si>
    <t>(M)</t>
    <phoneticPr fontId="6"/>
  </si>
  <si>
    <t xml:space="preserve">地方財政法による
資金不足の比率   </t>
    <rPh sb="0" eb="2">
      <t>チホウ</t>
    </rPh>
    <rPh sb="2" eb="5">
      <t>ザイセイホウ</t>
    </rPh>
    <rPh sb="9" eb="11">
      <t>シキン</t>
    </rPh>
    <rPh sb="11" eb="13">
      <t>ブソク</t>
    </rPh>
    <rPh sb="14" eb="16">
      <t>ヒリツ</t>
    </rPh>
    <phoneticPr fontId="6"/>
  </si>
  <si>
    <t>(（L）/（M）×100)</t>
    <phoneticPr fontId="6"/>
  </si>
  <si>
    <t>（単位：千円）</t>
    <rPh sb="1" eb="3">
      <t>タンイ</t>
    </rPh>
    <rPh sb="4" eb="6">
      <t>センエン</t>
    </rPh>
    <phoneticPr fontId="6"/>
  </si>
  <si>
    <t>年　　　　　度</t>
    <rPh sb="0" eb="1">
      <t>トシ</t>
    </rPh>
    <rPh sb="6" eb="7">
      <t>ド</t>
    </rPh>
    <phoneticPr fontId="6"/>
  </si>
  <si>
    <t>区　　　　　分</t>
    <rPh sb="0" eb="1">
      <t>ク</t>
    </rPh>
    <rPh sb="6" eb="7">
      <t>ブン</t>
    </rPh>
    <phoneticPr fontId="6"/>
  </si>
  <si>
    <t>資本的収支</t>
    <rPh sb="0" eb="3">
      <t>シホンテキ</t>
    </rPh>
    <rPh sb="3" eb="5">
      <t>シュウシ</t>
    </rPh>
    <phoneticPr fontId="6"/>
  </si>
  <si>
    <t>資本的収入</t>
    <rPh sb="0" eb="3">
      <t>シホンテキ</t>
    </rPh>
    <rPh sb="3" eb="5">
      <t>シュウニュウ</t>
    </rPh>
    <phoneticPr fontId="6"/>
  </si>
  <si>
    <t>１．</t>
    <phoneticPr fontId="6"/>
  </si>
  <si>
    <t>企業債</t>
    <rPh sb="0" eb="3">
      <t>キギョウサイ</t>
    </rPh>
    <phoneticPr fontId="6"/>
  </si>
  <si>
    <t>うち資本費平準化債</t>
    <rPh sb="2" eb="5">
      <t>シホンヒ</t>
    </rPh>
    <rPh sb="5" eb="7">
      <t>ヘイジュン</t>
    </rPh>
    <rPh sb="7" eb="9">
      <t>カサイ</t>
    </rPh>
    <phoneticPr fontId="6"/>
  </si>
  <si>
    <t>２．</t>
  </si>
  <si>
    <t>他会計出資金</t>
    <rPh sb="0" eb="1">
      <t>タ</t>
    </rPh>
    <rPh sb="1" eb="3">
      <t>カイケイ</t>
    </rPh>
    <rPh sb="3" eb="5">
      <t>シュッシ</t>
    </rPh>
    <rPh sb="5" eb="6">
      <t>キン</t>
    </rPh>
    <phoneticPr fontId="6"/>
  </si>
  <si>
    <t>３．</t>
  </si>
  <si>
    <t>他会計補助金</t>
    <rPh sb="0" eb="1">
      <t>タ</t>
    </rPh>
    <rPh sb="1" eb="3">
      <t>カイケイ</t>
    </rPh>
    <rPh sb="3" eb="5">
      <t>ホジョ</t>
    </rPh>
    <rPh sb="5" eb="6">
      <t>キン</t>
    </rPh>
    <phoneticPr fontId="6"/>
  </si>
  <si>
    <t>４．</t>
  </si>
  <si>
    <t>他会計負担金</t>
    <rPh sb="0" eb="1">
      <t>タ</t>
    </rPh>
    <rPh sb="1" eb="3">
      <t>カイケイ</t>
    </rPh>
    <rPh sb="3" eb="5">
      <t>フタン</t>
    </rPh>
    <rPh sb="5" eb="6">
      <t>キン</t>
    </rPh>
    <phoneticPr fontId="6"/>
  </si>
  <si>
    <t>５．</t>
  </si>
  <si>
    <t>他会計借入金</t>
    <rPh sb="0" eb="1">
      <t>タ</t>
    </rPh>
    <rPh sb="1" eb="3">
      <t>カイケイ</t>
    </rPh>
    <rPh sb="3" eb="6">
      <t>カリイレキン</t>
    </rPh>
    <phoneticPr fontId="6"/>
  </si>
  <si>
    <t>６．</t>
  </si>
  <si>
    <t>国（都道府県）補助金</t>
    <rPh sb="0" eb="1">
      <t>クニ</t>
    </rPh>
    <rPh sb="2" eb="4">
      <t>トドウ</t>
    </rPh>
    <rPh sb="4" eb="5">
      <t>フ</t>
    </rPh>
    <rPh sb="5" eb="6">
      <t>ケン</t>
    </rPh>
    <rPh sb="7" eb="10">
      <t>ホジョキン</t>
    </rPh>
    <phoneticPr fontId="6"/>
  </si>
  <si>
    <t>７．</t>
  </si>
  <si>
    <t>固定資産売却代金</t>
    <rPh sb="0" eb="4">
      <t>コテイシサン</t>
    </rPh>
    <rPh sb="4" eb="6">
      <t>バイキャク</t>
    </rPh>
    <rPh sb="6" eb="8">
      <t>ダイキン</t>
    </rPh>
    <phoneticPr fontId="6"/>
  </si>
  <si>
    <t>８．</t>
    <phoneticPr fontId="6"/>
  </si>
  <si>
    <t>工事負担金</t>
    <rPh sb="0" eb="2">
      <t>コウジ</t>
    </rPh>
    <rPh sb="2" eb="5">
      <t>フタンキン</t>
    </rPh>
    <phoneticPr fontId="6"/>
  </si>
  <si>
    <t>９．</t>
    <phoneticPr fontId="6"/>
  </si>
  <si>
    <t>計</t>
    <rPh sb="0" eb="1">
      <t>ケイ</t>
    </rPh>
    <phoneticPr fontId="6"/>
  </si>
  <si>
    <t>(A)</t>
    <phoneticPr fontId="6"/>
  </si>
  <si>
    <t>(A)のうち翌年度へ繰り越さ
れる支出の財源充当額</t>
    <rPh sb="6" eb="9">
      <t>ヨクネンド</t>
    </rPh>
    <rPh sb="10" eb="11">
      <t>ク</t>
    </rPh>
    <rPh sb="12" eb="13">
      <t>コ</t>
    </rPh>
    <rPh sb="17" eb="19">
      <t>シシュツ</t>
    </rPh>
    <rPh sb="20" eb="22">
      <t>ザイゲン</t>
    </rPh>
    <rPh sb="22" eb="24">
      <t>ジュウトウ</t>
    </rPh>
    <rPh sb="24" eb="25">
      <t>ガク</t>
    </rPh>
    <phoneticPr fontId="6"/>
  </si>
  <si>
    <t>(B)</t>
    <phoneticPr fontId="6"/>
  </si>
  <si>
    <t>純計</t>
    <rPh sb="0" eb="1">
      <t>ジュン</t>
    </rPh>
    <rPh sb="1" eb="2">
      <t>ケイ</t>
    </rPh>
    <phoneticPr fontId="6"/>
  </si>
  <si>
    <t>(A)-(B)</t>
    <phoneticPr fontId="6"/>
  </si>
  <si>
    <t>(C)</t>
    <phoneticPr fontId="6"/>
  </si>
  <si>
    <t>資本的支出</t>
    <rPh sb="0" eb="3">
      <t>シホンテキ</t>
    </rPh>
    <rPh sb="3" eb="5">
      <t>シシュツ</t>
    </rPh>
    <phoneticPr fontId="6"/>
  </si>
  <si>
    <t>建設改良費</t>
    <rPh sb="0" eb="2">
      <t>ケンセツ</t>
    </rPh>
    <rPh sb="2" eb="5">
      <t>カイリョウヒ</t>
    </rPh>
    <phoneticPr fontId="6"/>
  </si>
  <si>
    <t>うち職員給与費</t>
    <rPh sb="2" eb="4">
      <t>ショクイン</t>
    </rPh>
    <rPh sb="4" eb="7">
      <t>キュウヨヒ</t>
    </rPh>
    <phoneticPr fontId="6"/>
  </si>
  <si>
    <t>２．</t>
    <phoneticPr fontId="6"/>
  </si>
  <si>
    <t>企業債償還金</t>
    <rPh sb="0" eb="3">
      <t>キギョウサイ</t>
    </rPh>
    <rPh sb="3" eb="6">
      <t>ショウカンキン</t>
    </rPh>
    <phoneticPr fontId="6"/>
  </si>
  <si>
    <t>３．</t>
    <phoneticPr fontId="6"/>
  </si>
  <si>
    <t>他会計長期借入返還金</t>
    <rPh sb="0" eb="1">
      <t>タ</t>
    </rPh>
    <rPh sb="1" eb="3">
      <t>カイケイ</t>
    </rPh>
    <rPh sb="3" eb="5">
      <t>チョウキ</t>
    </rPh>
    <rPh sb="5" eb="7">
      <t>カリイレ</t>
    </rPh>
    <rPh sb="7" eb="9">
      <t>ヘンカン</t>
    </rPh>
    <rPh sb="9" eb="10">
      <t>キン</t>
    </rPh>
    <phoneticPr fontId="6"/>
  </si>
  <si>
    <t>４．</t>
    <phoneticPr fontId="6"/>
  </si>
  <si>
    <t>他会計への支出金</t>
    <rPh sb="0" eb="1">
      <t>タ</t>
    </rPh>
    <rPh sb="1" eb="3">
      <t>カイケイ</t>
    </rPh>
    <rPh sb="5" eb="8">
      <t>シシュツキン</t>
    </rPh>
    <phoneticPr fontId="6"/>
  </si>
  <si>
    <t>５．</t>
    <phoneticPr fontId="6"/>
  </si>
  <si>
    <t>(D)</t>
    <phoneticPr fontId="6"/>
  </si>
  <si>
    <t>資本的収入額が資本的支出額に
不足する額     　　    (D)-(C)</t>
    <rPh sb="0" eb="3">
      <t>シホンテキ</t>
    </rPh>
    <rPh sb="3" eb="6">
      <t>シュウニュウガク</t>
    </rPh>
    <rPh sb="7" eb="10">
      <t>シホンテキ</t>
    </rPh>
    <rPh sb="10" eb="13">
      <t>シシュツガク</t>
    </rPh>
    <rPh sb="15" eb="17">
      <t>フソク</t>
    </rPh>
    <rPh sb="19" eb="20">
      <t>ガク</t>
    </rPh>
    <phoneticPr fontId="6"/>
  </si>
  <si>
    <t>(E)</t>
    <phoneticPr fontId="6"/>
  </si>
  <si>
    <t>補塡財源</t>
    <rPh sb="0" eb="2">
      <t>ホテン</t>
    </rPh>
    <rPh sb="2" eb="4">
      <t>ザイゲン</t>
    </rPh>
    <phoneticPr fontId="6"/>
  </si>
  <si>
    <t>１．</t>
    <phoneticPr fontId="6"/>
  </si>
  <si>
    <t>損益勘定留保資金</t>
    <rPh sb="0" eb="2">
      <t>ソンエキ</t>
    </rPh>
    <rPh sb="2" eb="4">
      <t>カンジョウ</t>
    </rPh>
    <rPh sb="4" eb="6">
      <t>リュウホ</t>
    </rPh>
    <rPh sb="6" eb="8">
      <t>シキン</t>
    </rPh>
    <phoneticPr fontId="6"/>
  </si>
  <si>
    <t>２．</t>
    <phoneticPr fontId="6"/>
  </si>
  <si>
    <t>利益剰余金処分額</t>
    <rPh sb="0" eb="2">
      <t>リエキ</t>
    </rPh>
    <rPh sb="2" eb="5">
      <t>ジョウヨキン</t>
    </rPh>
    <rPh sb="5" eb="8">
      <t>ショブンガク</t>
    </rPh>
    <phoneticPr fontId="6"/>
  </si>
  <si>
    <t>３．</t>
    <phoneticPr fontId="6"/>
  </si>
  <si>
    <t>繰越工事資金</t>
    <rPh sb="0" eb="2">
      <t>クリコシ</t>
    </rPh>
    <rPh sb="2" eb="4">
      <t>コウジ</t>
    </rPh>
    <rPh sb="4" eb="6">
      <t>シキン</t>
    </rPh>
    <phoneticPr fontId="6"/>
  </si>
  <si>
    <t>４．</t>
    <phoneticPr fontId="6"/>
  </si>
  <si>
    <t>(F)</t>
    <phoneticPr fontId="6"/>
  </si>
  <si>
    <t>補塡財源不足額</t>
    <rPh sb="0" eb="1">
      <t>タスク</t>
    </rPh>
    <rPh sb="1" eb="2">
      <t>テン</t>
    </rPh>
    <rPh sb="2" eb="4">
      <t>ザイゲン</t>
    </rPh>
    <rPh sb="4" eb="7">
      <t>フソクガク</t>
    </rPh>
    <phoneticPr fontId="6"/>
  </si>
  <si>
    <t>(E)-(F)</t>
    <phoneticPr fontId="6"/>
  </si>
  <si>
    <t>他会計借入金残高</t>
    <rPh sb="0" eb="1">
      <t>ホカ</t>
    </rPh>
    <rPh sb="1" eb="3">
      <t>カイケイ</t>
    </rPh>
    <rPh sb="3" eb="6">
      <t>カリイレキン</t>
    </rPh>
    <rPh sb="6" eb="8">
      <t>ザンダカ</t>
    </rPh>
    <phoneticPr fontId="6"/>
  </si>
  <si>
    <t>(G)</t>
    <phoneticPr fontId="6"/>
  </si>
  <si>
    <t>企業債残高</t>
    <rPh sb="0" eb="3">
      <t>キギョウサイ</t>
    </rPh>
    <rPh sb="3" eb="5">
      <t>ザンダカ</t>
    </rPh>
    <phoneticPr fontId="6"/>
  </si>
  <si>
    <t>(H)</t>
    <phoneticPr fontId="6"/>
  </si>
  <si>
    <t>○他会計繰入金</t>
    <rPh sb="1" eb="2">
      <t>ホカ</t>
    </rPh>
    <rPh sb="2" eb="4">
      <t>カイケイ</t>
    </rPh>
    <rPh sb="4" eb="6">
      <t>クリイレ</t>
    </rPh>
    <rPh sb="6" eb="7">
      <t>キン</t>
    </rPh>
    <phoneticPr fontId="6"/>
  </si>
  <si>
    <t>収益的収支分</t>
    <rPh sb="0" eb="3">
      <t>シュウエキテキ</t>
    </rPh>
    <rPh sb="3" eb="5">
      <t>シュウシ</t>
    </rPh>
    <rPh sb="5" eb="6">
      <t>ブン</t>
    </rPh>
    <phoneticPr fontId="6"/>
  </si>
  <si>
    <t>うち基準内繰入金</t>
    <rPh sb="2" eb="5">
      <t>キジュンナイ</t>
    </rPh>
    <rPh sb="5" eb="7">
      <t>クリイレ</t>
    </rPh>
    <rPh sb="7" eb="8">
      <t>キン</t>
    </rPh>
    <phoneticPr fontId="6"/>
  </si>
  <si>
    <t>うち基準外繰入金</t>
    <rPh sb="2" eb="4">
      <t>キジュン</t>
    </rPh>
    <rPh sb="4" eb="5">
      <t>ガイ</t>
    </rPh>
    <rPh sb="5" eb="7">
      <t>クリイレ</t>
    </rPh>
    <rPh sb="7" eb="8">
      <t>キン</t>
    </rPh>
    <phoneticPr fontId="6"/>
  </si>
  <si>
    <t>資本的収支分</t>
    <rPh sb="0" eb="3">
      <t>シホンテキ</t>
    </rPh>
    <rPh sb="3" eb="5">
      <t>シュウシ</t>
    </rPh>
    <rPh sb="5" eb="6">
      <t>ブン</t>
    </rPh>
    <phoneticPr fontId="6"/>
  </si>
  <si>
    <t>合計</t>
    <rPh sb="0" eb="2">
      <t>ゴウケイ</t>
    </rPh>
    <phoneticPr fontId="6"/>
  </si>
  <si>
    <t>（※）平成28年度地方債同意等基準運用要綱第一の一の４に該当する事業が作成する「収支計画」について、「公営企業の経営に当たっての留意事項について」（平成26年８月29日付け総財公第107号・総財営第73号・</t>
    <rPh sb="3" eb="5">
      <t>ヘイセイ</t>
    </rPh>
    <rPh sb="7" eb="9">
      <t>ネンド</t>
    </rPh>
    <rPh sb="9" eb="12">
      <t>チホウサイ</t>
    </rPh>
    <rPh sb="12" eb="15">
      <t>ドウイトウ</t>
    </rPh>
    <rPh sb="15" eb="17">
      <t>キジュン</t>
    </rPh>
    <rPh sb="17" eb="19">
      <t>ウンヨウ</t>
    </rPh>
    <rPh sb="19" eb="21">
      <t>ヨウコウ</t>
    </rPh>
    <rPh sb="28" eb="30">
      <t>ガイトウ</t>
    </rPh>
    <rPh sb="32" eb="34">
      <t>ジギョウ</t>
    </rPh>
    <rPh sb="35" eb="37">
      <t>サクセイ</t>
    </rPh>
    <rPh sb="40" eb="42">
      <t>シュウシ</t>
    </rPh>
    <rPh sb="42" eb="44">
      <t>ケイカク</t>
    </rPh>
    <rPh sb="51" eb="53">
      <t>コウエイ</t>
    </rPh>
    <rPh sb="53" eb="55">
      <t>キギョウ</t>
    </rPh>
    <rPh sb="56" eb="58">
      <t>ケイエイ</t>
    </rPh>
    <rPh sb="59" eb="60">
      <t>ア</t>
    </rPh>
    <rPh sb="64" eb="66">
      <t>リュウイ</t>
    </rPh>
    <rPh sb="66" eb="68">
      <t>ジコウ</t>
    </rPh>
    <rPh sb="74" eb="76">
      <t>ヘイセイ</t>
    </rPh>
    <rPh sb="78" eb="79">
      <t>ネン</t>
    </rPh>
    <rPh sb="80" eb="81">
      <t>ガツ</t>
    </rPh>
    <rPh sb="83" eb="84">
      <t>ニチ</t>
    </rPh>
    <rPh sb="84" eb="85">
      <t>ヅ</t>
    </rPh>
    <rPh sb="86" eb="87">
      <t>ソウ</t>
    </rPh>
    <rPh sb="87" eb="88">
      <t>ザイ</t>
    </rPh>
    <rPh sb="88" eb="89">
      <t>コウ</t>
    </rPh>
    <rPh sb="89" eb="90">
      <t>ダイ</t>
    </rPh>
    <rPh sb="93" eb="94">
      <t>ゴウ</t>
    </rPh>
    <rPh sb="95" eb="96">
      <t>ソウ</t>
    </rPh>
    <rPh sb="96" eb="97">
      <t>タカラ</t>
    </rPh>
    <rPh sb="97" eb="98">
      <t>イトナム</t>
    </rPh>
    <rPh sb="98" eb="99">
      <t>ダイ</t>
    </rPh>
    <rPh sb="101" eb="102">
      <t>ゴウ</t>
    </rPh>
    <phoneticPr fontId="6"/>
  </si>
  <si>
    <t>　総財準第83号）に定める「経営戦略」を未策定の団体にあっては、本様式により提出すること。</t>
    <phoneticPr fontId="6"/>
  </si>
  <si>
    <t>契約事業所数については変更がない見通しです。現在契約中の事業所において施設の増設があった場合供給水量の増加が見込まれます。</t>
    <rPh sb="0" eb="1">
      <t>ケイヤク</t>
    </rPh>
    <rPh sb="1" eb="4">
      <t>ジギョウショ</t>
    </rPh>
    <rPh sb="4" eb="5">
      <t>スウ</t>
    </rPh>
    <rPh sb="10" eb="12">
      <t>ヘンコウ</t>
    </rPh>
    <rPh sb="15" eb="17">
      <t>ミトオ</t>
    </rPh>
    <rPh sb="22" eb="24">
      <t>ゲンザイ</t>
    </rPh>
    <rPh sb="24" eb="27">
      <t>ケイヤクチュウ</t>
    </rPh>
    <rPh sb="28" eb="31">
      <t>ジギョウショ</t>
    </rPh>
    <rPh sb="35" eb="37">
      <t>シセツ</t>
    </rPh>
    <rPh sb="38" eb="40">
      <t>ゾウセツ</t>
    </rPh>
    <rPh sb="44" eb="46">
      <t>バアイ</t>
    </rPh>
    <rPh sb="46" eb="48">
      <t>キョウキュウ</t>
    </rPh>
    <rPh sb="48" eb="50">
      <t>スイリョウ</t>
    </rPh>
    <rPh sb="51" eb="53">
      <t>ゾウカ</t>
    </rPh>
    <rPh sb="54" eb="56">
      <t>ミコ</t>
    </rPh>
    <phoneticPr fontId="1"/>
  </si>
  <si>
    <t>上下水道課9名で水道事業、公共下水道事業、工業用水道事業を運営しています。そのうち、工業用水道事業に１名を配置しています。</t>
    <rPh sb="0" eb="2">
      <t>ジョウゲ</t>
    </rPh>
    <rPh sb="2" eb="4">
      <t>スイドウ</t>
    </rPh>
    <rPh sb="4" eb="5">
      <t>カ</t>
    </rPh>
    <rPh sb="6" eb="7">
      <t>メイ</t>
    </rPh>
    <rPh sb="8" eb="10">
      <t>スイドウ</t>
    </rPh>
    <rPh sb="10" eb="12">
      <t>ジギョウ</t>
    </rPh>
    <rPh sb="13" eb="15">
      <t>コウキョウ</t>
    </rPh>
    <rPh sb="15" eb="18">
      <t>ゲスイドウ</t>
    </rPh>
    <rPh sb="18" eb="20">
      <t>ジギョウ</t>
    </rPh>
    <rPh sb="21" eb="23">
      <t>コウギョウ</t>
    </rPh>
    <rPh sb="23" eb="25">
      <t>ヨウスイ</t>
    </rPh>
    <rPh sb="25" eb="26">
      <t>ドウ</t>
    </rPh>
    <rPh sb="26" eb="28">
      <t>ジギョウ</t>
    </rPh>
    <rPh sb="29" eb="31">
      <t>ウンエイ</t>
    </rPh>
    <rPh sb="42" eb="45">
      <t>コウギョウヨウ</t>
    </rPh>
    <rPh sb="45" eb="47">
      <t>スイドウ</t>
    </rPh>
    <rPh sb="47" eb="49">
      <t>ジギョウ</t>
    </rPh>
    <rPh sb="51" eb="52">
      <t>メイ</t>
    </rPh>
    <rPh sb="53" eb="55">
      <t>ハイチ</t>
    </rPh>
    <phoneticPr fontId="1"/>
  </si>
  <si>
    <t>平成１９年度より商工観光課から上下水道課へ管轄を変更し、水道事業と同じ組織で運営を行なうことで経費削減をしました。</t>
    <rPh sb="41" eb="42">
      <t>オコ</t>
    </rPh>
    <phoneticPr fontId="1"/>
  </si>
  <si>
    <t>今後も上下水道課で運営を水道事業と連携して行ない職員１名体制を維持します。</t>
    <rPh sb="0" eb="1">
      <t>コンゴ</t>
    </rPh>
    <rPh sb="2" eb="3">
      <t>ジョウ</t>
    </rPh>
    <rPh sb="3" eb="4">
      <t>ゲ</t>
    </rPh>
    <rPh sb="4" eb="6">
      <t>スイドウ</t>
    </rPh>
    <rPh sb="6" eb="7">
      <t>カ</t>
    </rPh>
    <rPh sb="9" eb="11">
      <t>ウンエイ</t>
    </rPh>
    <rPh sb="12" eb="13">
      <t>ミズ</t>
    </rPh>
    <rPh sb="13" eb="15">
      <t>ジギョウ</t>
    </rPh>
    <rPh sb="16" eb="18">
      <t>レンケイ</t>
    </rPh>
    <rPh sb="21" eb="22">
      <t>オコ</t>
    </rPh>
    <rPh sb="24" eb="26">
      <t>ショクイン</t>
    </rPh>
    <rPh sb="27" eb="28">
      <t>メイ</t>
    </rPh>
    <rPh sb="28" eb="30">
      <t>タイセイ</t>
    </rPh>
    <rPh sb="31" eb="33">
      <t>イジ</t>
    </rPh>
    <phoneticPr fontId="1"/>
  </si>
  <si>
    <t>影響を受けます。</t>
    <rPh sb="0" eb="2">
      <t>エイキョウ</t>
    </rPh>
    <rPh sb="3" eb="4">
      <t>ウ</t>
    </rPh>
    <phoneticPr fontId="1"/>
  </si>
  <si>
    <t>・料金については現状の水量で計画します。</t>
    <rPh sb="1" eb="3">
      <t>リョウキン</t>
    </rPh>
    <rPh sb="8" eb="10">
      <t>ゲンジョウ</t>
    </rPh>
    <rPh sb="11" eb="13">
      <t>スイリョウ</t>
    </rPh>
    <rPh sb="14" eb="16">
      <t>ケイカク</t>
    </rPh>
    <phoneticPr fontId="1"/>
  </si>
  <si>
    <t>令和</t>
    <rPh sb="0" eb="1">
      <t>レイ</t>
    </rPh>
    <rPh sb="1" eb="2">
      <t>ワ</t>
    </rPh>
    <phoneticPr fontId="1"/>
  </si>
  <si>
    <t>元</t>
    <rPh sb="0" eb="1">
      <t>ガン</t>
    </rPh>
    <phoneticPr fontId="1"/>
  </si>
  <si>
    <t>令和元年度</t>
    <rPh sb="0" eb="1">
      <t>レイ</t>
    </rPh>
    <rPh sb="1" eb="2">
      <t>ワ</t>
    </rPh>
    <rPh sb="2" eb="3">
      <t>ガン</t>
    </rPh>
    <rPh sb="3" eb="5">
      <t>ネンド</t>
    </rPh>
    <phoneticPr fontId="6"/>
  </si>
  <si>
    <t>令和2年度</t>
    <rPh sb="0" eb="1">
      <t>レイ</t>
    </rPh>
    <rPh sb="1" eb="2">
      <t>ワ</t>
    </rPh>
    <rPh sb="3" eb="5">
      <t>ネンド</t>
    </rPh>
    <phoneticPr fontId="6"/>
  </si>
  <si>
    <t>令和3年度</t>
    <rPh sb="0" eb="1">
      <t>レイ</t>
    </rPh>
    <rPh sb="1" eb="2">
      <t>ワ</t>
    </rPh>
    <rPh sb="3" eb="5">
      <t>ネンド</t>
    </rPh>
    <phoneticPr fontId="6"/>
  </si>
  <si>
    <t>令和4年度</t>
    <rPh sb="0" eb="1">
      <t>レイ</t>
    </rPh>
    <rPh sb="1" eb="2">
      <t>ワ</t>
    </rPh>
    <rPh sb="3" eb="5">
      <t>ネンド</t>
    </rPh>
    <phoneticPr fontId="6"/>
  </si>
  <si>
    <t>令和5年度</t>
    <rPh sb="0" eb="1">
      <t>レイ</t>
    </rPh>
    <rPh sb="1" eb="2">
      <t>ワ</t>
    </rPh>
    <rPh sb="3" eb="5">
      <t>ネンド</t>
    </rPh>
    <phoneticPr fontId="6"/>
  </si>
  <si>
    <t>令和6年度</t>
    <rPh sb="0" eb="1">
      <t>レイ</t>
    </rPh>
    <rPh sb="1" eb="2">
      <t>ワ</t>
    </rPh>
    <rPh sb="3" eb="5">
      <t>ネンド</t>
    </rPh>
    <phoneticPr fontId="6"/>
  </si>
  <si>
    <t>令和7年度</t>
    <rPh sb="0" eb="1">
      <t>レイ</t>
    </rPh>
    <rPh sb="1" eb="2">
      <t>ワ</t>
    </rPh>
    <rPh sb="3" eb="5">
      <t>ネンド</t>
    </rPh>
    <phoneticPr fontId="6"/>
  </si>
  <si>
    <t>令和8年度</t>
    <rPh sb="0" eb="1">
      <t>レイ</t>
    </rPh>
    <rPh sb="1" eb="2">
      <t>ワ</t>
    </rPh>
    <rPh sb="3" eb="5">
      <t>ネンド</t>
    </rPh>
    <phoneticPr fontId="6"/>
  </si>
  <si>
    <t>令和9年度</t>
    <rPh sb="0" eb="1">
      <t>レイ</t>
    </rPh>
    <rPh sb="1" eb="2">
      <t>ワ</t>
    </rPh>
    <rPh sb="3" eb="5">
      <t>ネンド</t>
    </rPh>
    <phoneticPr fontId="6"/>
  </si>
  <si>
    <t>令和10年度</t>
    <rPh sb="0" eb="1">
      <t>レイ</t>
    </rPh>
    <rPh sb="1" eb="2">
      <t>ワ</t>
    </rPh>
    <rPh sb="4" eb="6">
      <t>ネンド</t>
    </rPh>
    <phoneticPr fontId="6"/>
  </si>
  <si>
    <t>（Ｈ３０）</t>
    <phoneticPr fontId="1"/>
  </si>
  <si>
    <t>１１，６２８千円</t>
    <rPh sb="6" eb="7">
      <t>セン</t>
    </rPh>
    <rPh sb="7" eb="8">
      <t>エン</t>
    </rPh>
    <phoneticPr fontId="1"/>
  </si>
  <si>
    <t>　　　６９５千円</t>
    <rPh sb="5" eb="6">
      <t>セン</t>
    </rPh>
    <rPh sb="6" eb="7">
      <t>エン</t>
    </rPh>
    <phoneticPr fontId="1"/>
  </si>
  <si>
    <t>　１，９８３千円</t>
    <rPh sb="6" eb="7">
      <t>エン</t>
    </rPh>
    <phoneticPr fontId="1"/>
  </si>
  <si>
    <t>　　△８２千円</t>
    <phoneticPr fontId="1"/>
  </si>
  <si>
    <t>現在１事業所への供給を行なっています。事業所の生産量に変化がないため、利用水量はほぼ同一です。</t>
    <rPh sb="0" eb="2">
      <t>ゲンザイ</t>
    </rPh>
    <rPh sb="3" eb="6">
      <t>ジギョウショ</t>
    </rPh>
    <rPh sb="8" eb="10">
      <t>キョウキュウ</t>
    </rPh>
    <rPh sb="11" eb="12">
      <t>オコ</t>
    </rPh>
    <rPh sb="19" eb="22">
      <t>ジギョウショ</t>
    </rPh>
    <rPh sb="23" eb="25">
      <t>セイサン</t>
    </rPh>
    <rPh sb="25" eb="26">
      <t>リョウ</t>
    </rPh>
    <rPh sb="27" eb="29">
      <t>ヘンカ</t>
    </rPh>
    <rPh sb="35" eb="37">
      <t>リヨウ</t>
    </rPh>
    <rPh sb="37" eb="39">
      <t>スイリョウ</t>
    </rPh>
    <rPh sb="42" eb="44">
      <t>ドウイツ</t>
    </rPh>
    <phoneticPr fontId="1"/>
  </si>
  <si>
    <t>計画はありませんが、起債する場合にはキャッシュフローを考慮します。</t>
    <rPh sb="0" eb="2">
      <t>ケイカク</t>
    </rPh>
    <rPh sb="10" eb="12">
      <t>キサイ</t>
    </rPh>
    <rPh sb="14" eb="16">
      <t>バアイ</t>
    </rPh>
    <rPh sb="27" eb="29">
      <t>コウリョ</t>
    </rPh>
    <phoneticPr fontId="1"/>
  </si>
  <si>
    <t>平成１４年度から供用を開始し、現在１事業所へ給水を行なっています。１事業所への供給のため事業所の経営状況により事業運営に</t>
    <rPh sb="0" eb="2">
      <t>ヘイセイ</t>
    </rPh>
    <rPh sb="4" eb="5">
      <t>ネン</t>
    </rPh>
    <rPh sb="5" eb="6">
      <t>ド</t>
    </rPh>
    <rPh sb="8" eb="10">
      <t>キョウヨウ</t>
    </rPh>
    <rPh sb="11" eb="13">
      <t>カイシ</t>
    </rPh>
    <rPh sb="15" eb="17">
      <t>ゲンザイ</t>
    </rPh>
    <rPh sb="18" eb="21">
      <t>ジギョウショ</t>
    </rPh>
    <rPh sb="22" eb="24">
      <t>キュウスイ</t>
    </rPh>
    <rPh sb="25" eb="26">
      <t>オコ</t>
    </rPh>
    <rPh sb="34" eb="37">
      <t>ジギョウショ</t>
    </rPh>
    <rPh sb="39" eb="41">
      <t>キョウキュウ</t>
    </rPh>
    <rPh sb="44" eb="47">
      <t>ジギョウショ</t>
    </rPh>
    <rPh sb="48" eb="50">
      <t>ケイエイ</t>
    </rPh>
    <rPh sb="50" eb="52">
      <t>ジョウキョウ</t>
    </rPh>
    <rPh sb="55" eb="57">
      <t>ジギョウ</t>
    </rPh>
    <rPh sb="57" eb="59">
      <t>ウンエイ</t>
    </rPh>
    <phoneticPr fontId="1"/>
  </si>
  <si>
    <t>工業用水道事業は、東部地区及び小石原工業団地の企業へ低廉な水を安定的に供給することを目的としています。このことが豊前市の</t>
    <rPh sb="0" eb="3">
      <t>コウギョウヨウ</t>
    </rPh>
    <rPh sb="3" eb="5">
      <t>スイドウ</t>
    </rPh>
    <rPh sb="5" eb="7">
      <t>ジギョウ</t>
    </rPh>
    <rPh sb="9" eb="11">
      <t>トウブ</t>
    </rPh>
    <rPh sb="11" eb="13">
      <t>チク</t>
    </rPh>
    <rPh sb="13" eb="14">
      <t>オヨ</t>
    </rPh>
    <rPh sb="15" eb="17">
      <t>コイシ</t>
    </rPh>
    <rPh sb="17" eb="18">
      <t>ハラ</t>
    </rPh>
    <rPh sb="18" eb="20">
      <t>コウギョウ</t>
    </rPh>
    <rPh sb="20" eb="22">
      <t>ダンチ</t>
    </rPh>
    <rPh sb="23" eb="25">
      <t>キギョウ</t>
    </rPh>
    <rPh sb="26" eb="28">
      <t>テイレン</t>
    </rPh>
    <rPh sb="29" eb="30">
      <t>ミズ</t>
    </rPh>
    <rPh sb="31" eb="34">
      <t>アンテイテキ</t>
    </rPh>
    <rPh sb="35" eb="37">
      <t>キョウキュウ</t>
    </rPh>
    <rPh sb="42" eb="44">
      <t>モクテキ</t>
    </rPh>
    <rPh sb="56" eb="59">
      <t>ブゼンシ</t>
    </rPh>
    <phoneticPr fontId="1"/>
  </si>
  <si>
    <t>産業の発展につながり、雇用や経済活動の活性化に寄与していくことになります。</t>
    <rPh sb="0" eb="2">
      <t>サンギョウ</t>
    </rPh>
    <rPh sb="3" eb="5">
      <t>ハッテン</t>
    </rPh>
    <rPh sb="11" eb="13">
      <t>コヨウ</t>
    </rPh>
    <rPh sb="14" eb="16">
      <t>ケイザイ</t>
    </rPh>
    <rPh sb="16" eb="18">
      <t>カツドウ</t>
    </rPh>
    <rPh sb="19" eb="22">
      <t>カッセイカ</t>
    </rPh>
    <rPh sb="23" eb="25">
      <t>キヨ</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</si>
</sst>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quot;年度&quot;"/>
    <numFmt numFmtId="177" formatCode="#,##0;&quot;△ &quot;#,##0"/>
  </numFmts>
  <fonts count="38" x14ac:knownFonts="1">
    <font>
      <sz val="11"/>
      <color theme="1"/>
      <name val="ＭＳ Ｐゴシック"/>
      <family val="2"/>
      <scheme val="minor"/>
    </font>
    <font>
      <sz val="6"/>
      <name val="ＭＳ Ｐゴシック"/>
      <family val="3"/>
      <charset val="128"/>
      <scheme val="minor"/>
    </font>
    <font>
      <sz val="12"/>
      <color theme="1"/>
      <name val="ＭＳ Ｐゴシック"/>
      <family val="2"/>
      <scheme val="minor"/>
    </font>
    <font>
      <sz val="14"/>
      <color theme="1"/>
      <name val="ＭＳ Ｐゴシック"/>
      <family val="2"/>
      <scheme val="minor"/>
    </font>
    <font>
      <sz val="14"/>
      <color theme="1"/>
      <name val="ＭＳ Ｐゴシック"/>
      <family val="3"/>
      <charset val="128"/>
      <scheme val="minor"/>
    </font>
    <font>
      <sz val="11"/>
      <name val="ＭＳ Ｐゴシック"/>
      <family val="3"/>
      <charset val="128"/>
    </font>
    <font>
      <sz val="6"/>
      <name val="ＭＳ Ｐゴシック"/>
      <family val="3"/>
      <charset val="128"/>
    </font>
    <font>
      <sz val="20"/>
      <color theme="1"/>
      <name val="ＭＳ Ｐゴシック"/>
      <family val="2"/>
      <scheme val="minor"/>
    </font>
    <font>
      <sz val="20"/>
      <color theme="1"/>
      <name val="ＭＳ Ｐゴシック"/>
      <family val="3"/>
      <charset val="128"/>
      <scheme val="minor"/>
    </font>
    <font>
      <sz val="12"/>
      <color theme="1"/>
      <name val="ＭＳ Ｐゴシック"/>
      <family val="3"/>
      <charset val="128"/>
      <scheme val="minor"/>
    </font>
    <font>
      <u/>
      <sz val="16"/>
      <color theme="1"/>
      <name val="ＭＳ Ｐゴシック"/>
      <family val="3"/>
      <charset val="128"/>
      <scheme val="minor"/>
    </font>
    <font>
      <sz val="11"/>
      <color theme="1"/>
      <name val="ＭＳ Ｐゴシック"/>
      <family val="3"/>
      <charset val="128"/>
      <scheme val="minor"/>
    </font>
    <font>
      <sz val="16"/>
      <color theme="1"/>
      <name val="ＭＳ Ｐゴシック"/>
      <family val="3"/>
      <charset val="128"/>
      <scheme val="minor"/>
    </font>
    <font>
      <sz val="11"/>
      <name val="ＭＳ Ｐゴシック"/>
      <family val="3"/>
      <charset val="128"/>
      <scheme val="minor"/>
    </font>
    <font>
      <sz val="11"/>
      <name val="ＭＳ Ｐゴシック"/>
      <family val="2"/>
      <scheme val="minor"/>
    </font>
    <font>
      <sz val="14"/>
      <name val="ＭＳ Ｐゴシック"/>
      <family val="2"/>
      <scheme val="minor"/>
    </font>
    <font>
      <sz val="14"/>
      <name val="ＭＳ Ｐゴシック"/>
      <family val="3"/>
      <charset val="128"/>
      <scheme val="minor"/>
    </font>
    <font>
      <sz val="12"/>
      <name val="ＭＳ Ｐゴシック"/>
      <family val="3"/>
      <charset val="128"/>
      <scheme val="minor"/>
    </font>
    <font>
      <u/>
      <sz val="16"/>
      <name val="ＭＳ Ｐゴシック"/>
      <family val="3"/>
      <charset val="128"/>
      <scheme val="minor"/>
    </font>
    <font>
      <sz val="12"/>
      <name val="ＭＳ Ｐゴシック"/>
      <family val="2"/>
      <scheme val="minor"/>
    </font>
    <font>
      <sz val="12"/>
      <name val="ＭＳ Ｐ明朝"/>
      <family val="1"/>
      <charset val="128"/>
    </font>
    <font>
      <u/>
      <sz val="16"/>
      <name val="ＭＳ Ｐゴシック"/>
      <family val="2"/>
      <scheme val="minor"/>
    </font>
    <font>
      <u/>
      <sz val="12"/>
      <name val="ＭＳ Ｐゴシック"/>
      <family val="3"/>
      <charset val="128"/>
      <scheme val="minor"/>
    </font>
    <font>
      <u/>
      <sz val="11"/>
      <name val="ＭＳ Ｐゴシック"/>
      <family val="3"/>
      <charset val="128"/>
      <scheme val="minor"/>
    </font>
    <font>
      <sz val="10"/>
      <color theme="1"/>
      <name val="ＭＳ Ｐゴシック"/>
      <family val="3"/>
      <charset val="128"/>
      <scheme val="minor"/>
    </font>
    <font>
      <sz val="11"/>
      <color theme="1"/>
      <name val="ＭＳ Ｐ明朝"/>
      <family val="1"/>
      <charset val="128"/>
    </font>
    <font>
      <sz val="10"/>
      <color theme="1"/>
      <name val="ＭＳ Ｐゴシック"/>
      <family val="2"/>
      <scheme val="minor"/>
    </font>
    <font>
      <sz val="9"/>
      <color theme="1"/>
      <name val="ＭＳ Ｐゴシック"/>
      <family val="2"/>
      <scheme val="minor"/>
    </font>
    <font>
      <sz val="9"/>
      <color theme="1"/>
      <name val="ＭＳ Ｐゴシック"/>
      <family val="3"/>
      <charset val="128"/>
      <scheme val="minor"/>
    </font>
    <font>
      <sz val="11"/>
      <name val="ＭＳ 明朝"/>
      <family val="1"/>
      <charset val="128"/>
    </font>
    <font>
      <sz val="11"/>
      <color rgb="FF000000"/>
      <name val="ＭＳ Ｐゴシック"/>
      <family val="3"/>
      <charset val="128"/>
    </font>
    <font>
      <sz val="14"/>
      <name val="ＭＳ Ｐ明朝"/>
      <family val="1"/>
      <charset val="128"/>
    </font>
    <font>
      <sz val="13"/>
      <name val="ＭＳ Ｐ明朝"/>
      <family val="1"/>
      <charset val="128"/>
    </font>
    <font>
      <sz val="11"/>
      <color theme="1"/>
      <name val="ＭＳ Ｐゴシック"/>
      <family val="2"/>
      <scheme val="minor"/>
    </font>
    <font>
      <sz val="14"/>
      <color theme="1"/>
      <name val="ＭＳ Ｐ明朝"/>
      <family val="1"/>
      <charset val="128"/>
    </font>
    <font>
      <sz val="9"/>
      <color indexed="81"/>
      <name val="ＭＳ Ｐゴシック"/>
      <family val="3"/>
      <charset val="128"/>
    </font>
    <font>
      <sz val="11"/>
      <color theme="1"/>
      <name val="ＭＳ Ｐゴシック"/>
      <family val="3"/>
      <charset val="128"/>
    </font>
    <font>
      <sz val="9"/>
      <color theme="1"/>
      <name val="ＭＳ Ｐゴシック"/>
      <family val="3"/>
      <charset val="128"/>
    </font>
  </fonts>
  <fills count="4">
    <fill>
      <patternFill patternType="none"/>
    </fill>
    <fill>
      <patternFill patternType="gray125"/>
    </fill>
    <fill>
      <patternFill patternType="solid">
        <fgColor rgb="FFFFFFCC"/>
        <bgColor indexed="64"/>
      </patternFill>
    </fill>
    <fill>
      <patternFill patternType="solid">
        <fgColor rgb="FFFFFF00"/>
        <bgColor indexed="64"/>
      </patternFill>
    </fill>
  </fills>
  <borders count="27">
    <border>
      <left/>
      <right/>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s>
  <cellStyleXfs count="5">
    <xf numFmtId="0" fontId="0" fillId="0" borderId="0"/>
    <xf numFmtId="0" fontId="5" fillId="0" borderId="0"/>
    <xf numFmtId="38" fontId="5" fillId="0" borderId="0" applyFont="0" applyFill="0" applyBorder="0" applyAlignment="0" applyProtection="0"/>
    <xf numFmtId="9" fontId="5" fillId="0" borderId="0" applyFont="0" applyFill="0" applyBorder="0" applyAlignment="0" applyProtection="0"/>
    <xf numFmtId="38" fontId="33" fillId="0" borderId="0" applyFont="0" applyFill="0" applyBorder="0" applyAlignment="0" applyProtection="0">
      <alignment vertical="center"/>
    </xf>
  </cellStyleXfs>
  <cellXfs count="415">
    <xf numFmtId="0" fontId="0" fillId="0" borderId="0" xfId="0"/>
    <xf numFmtId="0" fontId="0" fillId="0" borderId="0" xfId="0" applyAlignment="1">
      <alignment horizontal="left" vertical="center"/>
    </xf>
    <xf numFmtId="0" fontId="2" fillId="0" borderId="0" xfId="0" applyFont="1" applyAlignment="1">
      <alignment horizontal="left" vertical="center"/>
    </xf>
    <xf numFmtId="0" fontId="3" fillId="0" borderId="0" xfId="0" applyFont="1" applyAlignment="1">
      <alignment horizontal="left" vertical="center"/>
    </xf>
    <xf numFmtId="0" fontId="0" fillId="0" borderId="0" xfId="0" applyBorder="1" applyAlignment="1">
      <alignment horizontal="center" vertical="center"/>
    </xf>
    <xf numFmtId="0" fontId="3" fillId="0" borderId="0" xfId="0" quotePrefix="1" applyFont="1" applyAlignment="1">
      <alignment horizontal="center" vertical="center"/>
    </xf>
    <xf numFmtId="0" fontId="10" fillId="0" borderId="0" xfId="0" applyFont="1" applyAlignment="1">
      <alignment horizontal="left" vertical="center"/>
    </xf>
    <xf numFmtId="0" fontId="3" fillId="0" borderId="0" xfId="0" applyFont="1" applyBorder="1" applyAlignment="1">
      <alignment vertical="center"/>
    </xf>
    <xf numFmtId="0" fontId="0" fillId="0" borderId="0" xfId="0" applyAlignment="1">
      <alignment horizontal="left" vertical="center" wrapText="1"/>
    </xf>
    <xf numFmtId="0" fontId="4" fillId="0" borderId="0" xfId="0" applyFont="1" applyBorder="1" applyAlignment="1">
      <alignment horizontal="distributed" vertical="center" justifyLastLine="1"/>
    </xf>
    <xf numFmtId="0" fontId="0" fillId="0" borderId="0" xfId="0" applyBorder="1" applyAlignment="1">
      <alignment horizontal="center" vertical="center" wrapText="1"/>
    </xf>
    <xf numFmtId="0" fontId="9" fillId="0" borderId="0" xfId="0" applyFont="1" applyBorder="1" applyAlignment="1">
      <alignment horizontal="left" vertical="center" wrapText="1"/>
    </xf>
    <xf numFmtId="0" fontId="0" fillId="0" borderId="0" xfId="0" applyFont="1" applyAlignment="1">
      <alignment horizontal="left" vertical="center"/>
    </xf>
    <xf numFmtId="0" fontId="14" fillId="0" borderId="0" xfId="0" applyFont="1" applyBorder="1" applyAlignment="1">
      <alignment horizontal="center" vertical="center"/>
    </xf>
    <xf numFmtId="0" fontId="15" fillId="0" borderId="0" xfId="0" quotePrefix="1" applyFont="1" applyAlignment="1">
      <alignment horizontal="center" vertical="center"/>
    </xf>
    <xf numFmtId="0" fontId="16" fillId="0" borderId="0" xfId="0" applyFont="1" applyAlignment="1">
      <alignment vertical="center"/>
    </xf>
    <xf numFmtId="0" fontId="17" fillId="0" borderId="0" xfId="0" applyFont="1" applyAlignment="1">
      <alignment horizontal="left" vertical="center"/>
    </xf>
    <xf numFmtId="0" fontId="13" fillId="0" borderId="0" xfId="0" applyFont="1" applyAlignment="1">
      <alignment horizontal="left" vertical="center"/>
    </xf>
    <xf numFmtId="0" fontId="14" fillId="0" borderId="0" xfId="0" applyFont="1" applyAlignment="1">
      <alignment horizontal="left" vertical="center"/>
    </xf>
    <xf numFmtId="0" fontId="16" fillId="0" borderId="0" xfId="0" applyFont="1" applyBorder="1" applyAlignment="1">
      <alignment horizontal="distributed" vertical="center" wrapText="1" justifyLastLine="1"/>
    </xf>
    <xf numFmtId="0" fontId="15" fillId="0" borderId="0" xfId="0" applyFont="1" applyBorder="1" applyAlignment="1">
      <alignment horizontal="center" vertical="center" wrapText="1" justifyLastLine="1"/>
    </xf>
    <xf numFmtId="0" fontId="18" fillId="0" borderId="0" xfId="0" applyFont="1" applyAlignment="1">
      <alignment horizontal="left" vertical="center"/>
    </xf>
    <xf numFmtId="0" fontId="19" fillId="0" borderId="0" xfId="0" applyFont="1" applyAlignment="1">
      <alignment horizontal="left" vertical="center"/>
    </xf>
    <xf numFmtId="0" fontId="14" fillId="0" borderId="0" xfId="0" quotePrefix="1" applyFont="1" applyAlignment="1">
      <alignment horizontal="center" vertical="center"/>
    </xf>
    <xf numFmtId="0" fontId="14" fillId="0" borderId="0" xfId="0" applyFont="1" applyAlignment="1">
      <alignment horizontal="center" vertical="center"/>
    </xf>
    <xf numFmtId="0" fontId="15" fillId="0" borderId="0" xfId="0" quotePrefix="1" applyFont="1" applyAlignment="1">
      <alignment horizontal="left" vertical="center"/>
    </xf>
    <xf numFmtId="0" fontId="15" fillId="0" borderId="0" xfId="0" applyFont="1" applyAlignment="1">
      <alignment horizontal="left" vertical="center"/>
    </xf>
    <xf numFmtId="0" fontId="15" fillId="0" borderId="0" xfId="0" applyFont="1" applyAlignment="1">
      <alignment horizontal="distributed" vertical="center"/>
    </xf>
    <xf numFmtId="0" fontId="16" fillId="0" borderId="0" xfId="0" applyFont="1" applyAlignment="1">
      <alignment horizontal="distributed" vertical="center"/>
    </xf>
    <xf numFmtId="0" fontId="20" fillId="0" borderId="0" xfId="0" applyFont="1" applyBorder="1" applyAlignment="1">
      <alignment vertical="center" wrapText="1"/>
    </xf>
    <xf numFmtId="0" fontId="14" fillId="0" borderId="0" xfId="0" quotePrefix="1" applyFont="1" applyBorder="1" applyAlignment="1">
      <alignment horizontal="left" vertical="center"/>
    </xf>
    <xf numFmtId="0" fontId="13" fillId="0" borderId="0" xfId="0" quotePrefix="1" applyFont="1" applyBorder="1" applyAlignment="1">
      <alignment horizontal="left" vertical="center"/>
    </xf>
    <xf numFmtId="0" fontId="15" fillId="0" borderId="0" xfId="0" applyFont="1" applyBorder="1" applyAlignment="1">
      <alignment vertical="center"/>
    </xf>
    <xf numFmtId="0" fontId="16" fillId="0" borderId="0" xfId="0" applyFont="1" applyBorder="1" applyAlignment="1">
      <alignment vertical="center" justifyLastLine="1"/>
    </xf>
    <xf numFmtId="0" fontId="14" fillId="0" borderId="0" xfId="0" applyFont="1" applyBorder="1" applyAlignment="1">
      <alignment vertical="center"/>
    </xf>
    <xf numFmtId="0" fontId="17" fillId="0" borderId="0" xfId="0" applyFont="1" applyBorder="1" applyAlignment="1">
      <alignment vertical="center"/>
    </xf>
    <xf numFmtId="0" fontId="13" fillId="0" borderId="0" xfId="0" applyFont="1" applyBorder="1" applyAlignment="1">
      <alignment horizontal="left" vertical="distributed" wrapText="1"/>
    </xf>
    <xf numFmtId="0" fontId="13" fillId="0" borderId="0" xfId="0" applyFont="1" applyBorder="1" applyAlignment="1">
      <alignment vertical="center" wrapText="1" justifyLastLine="1"/>
    </xf>
    <xf numFmtId="0" fontId="18" fillId="0" borderId="0" xfId="0" applyFont="1" applyBorder="1" applyAlignment="1">
      <alignment vertical="center"/>
    </xf>
    <xf numFmtId="0" fontId="22" fillId="0" borderId="0" xfId="0" applyFont="1" applyBorder="1" applyAlignment="1">
      <alignment vertical="center"/>
    </xf>
    <xf numFmtId="0" fontId="23" fillId="0" borderId="0" xfId="0" applyFont="1" applyAlignment="1">
      <alignment horizontal="left" vertical="center"/>
    </xf>
    <xf numFmtId="0" fontId="19" fillId="0" borderId="0" xfId="0" applyFont="1" applyBorder="1" applyAlignment="1">
      <alignment horizontal="center" vertical="center"/>
    </xf>
    <xf numFmtId="0" fontId="4" fillId="0" borderId="0" xfId="0" applyFont="1" applyBorder="1" applyAlignment="1">
      <alignment horizontal="distributed" vertical="center" justifyLastLine="1"/>
    </xf>
    <xf numFmtId="0" fontId="11" fillId="0" borderId="0" xfId="0" applyFont="1" applyFill="1" applyBorder="1" applyAlignment="1">
      <alignment horizontal="left" vertical="distributed" wrapText="1"/>
    </xf>
    <xf numFmtId="0" fontId="0" fillId="0" borderId="0" xfId="0" applyBorder="1" applyAlignment="1">
      <alignment horizontal="left" vertical="center"/>
    </xf>
    <xf numFmtId="0" fontId="4" fillId="0" borderId="0" xfId="0" applyFont="1" applyBorder="1" applyAlignment="1">
      <alignment horizontal="distributed" vertical="distributed" indent="2"/>
    </xf>
    <xf numFmtId="0" fontId="0" fillId="0" borderId="12" xfId="0" applyBorder="1" applyAlignment="1">
      <alignment horizontal="center" vertical="center"/>
    </xf>
    <xf numFmtId="0" fontId="3" fillId="0" borderId="12" xfId="0" applyFont="1" applyBorder="1" applyAlignment="1">
      <alignment horizontal="center" vertical="center"/>
    </xf>
    <xf numFmtId="0" fontId="4" fillId="0" borderId="0" xfId="0" applyFont="1" applyBorder="1" applyAlignment="1">
      <alignment vertical="center" justifyLastLine="1"/>
    </xf>
    <xf numFmtId="0" fontId="4" fillId="0" borderId="0" xfId="0" applyFont="1" applyBorder="1" applyAlignment="1">
      <alignment horizontal="center" vertical="center" justifyLastLine="1"/>
    </xf>
    <xf numFmtId="0" fontId="4" fillId="0" borderId="0" xfId="0" applyFont="1" applyBorder="1" applyAlignment="1">
      <alignment horizontal="left" vertical="center" justifyLastLine="1"/>
    </xf>
    <xf numFmtId="0" fontId="13" fillId="0" borderId="0" xfId="0" applyFont="1" applyBorder="1" applyAlignment="1">
      <alignment vertical="distributed" wrapText="1"/>
    </xf>
    <xf numFmtId="0" fontId="3" fillId="0" borderId="0" xfId="0" quotePrefix="1" applyFont="1" applyBorder="1" applyAlignment="1">
      <alignment horizontal="center" vertical="center"/>
    </xf>
    <xf numFmtId="0" fontId="3" fillId="0" borderId="0" xfId="0" applyFont="1" applyBorder="1" applyAlignment="1">
      <alignment horizontal="left" vertical="center"/>
    </xf>
    <xf numFmtId="0" fontId="0" fillId="0" borderId="0" xfId="0" applyBorder="1" applyAlignment="1">
      <alignment vertical="center"/>
    </xf>
    <xf numFmtId="0" fontId="0" fillId="0" borderId="1" xfId="0" applyBorder="1" applyAlignment="1">
      <alignment horizontal="center" vertical="center"/>
    </xf>
    <xf numFmtId="0" fontId="4" fillId="0" borderId="0" xfId="0" applyFont="1" applyBorder="1" applyAlignment="1">
      <alignment vertical="center" wrapText="1" justifyLastLine="1"/>
    </xf>
    <xf numFmtId="0" fontId="3" fillId="0" borderId="0" xfId="0" applyFont="1" applyBorder="1" applyAlignment="1">
      <alignment vertical="center" wrapText="1" justifyLastLine="1"/>
    </xf>
    <xf numFmtId="0" fontId="21" fillId="0" borderId="0" xfId="0" quotePrefix="1" applyFont="1" applyAlignment="1">
      <alignment vertical="center"/>
    </xf>
    <xf numFmtId="0" fontId="3" fillId="0" borderId="0" xfId="0" applyFont="1" applyAlignment="1">
      <alignment horizontal="left" vertical="center"/>
    </xf>
    <xf numFmtId="0" fontId="2" fillId="3" borderId="0" xfId="0" applyFont="1" applyFill="1" applyAlignment="1">
      <alignment horizontal="left" vertical="center"/>
    </xf>
    <xf numFmtId="0" fontId="0" fillId="3" borderId="0" xfId="0" applyFill="1" applyAlignment="1">
      <alignment horizontal="left" vertical="center"/>
    </xf>
    <xf numFmtId="0" fontId="27" fillId="0" borderId="0" xfId="0" applyFont="1" applyAlignment="1">
      <alignment horizontal="center" vertical="center" wrapText="1"/>
    </xf>
    <xf numFmtId="0" fontId="28" fillId="0" borderId="0" xfId="0" applyFont="1" applyAlignment="1">
      <alignment horizontal="center" vertical="center" wrapText="1"/>
    </xf>
    <xf numFmtId="0" fontId="3" fillId="0" borderId="12" xfId="0" applyFont="1" applyBorder="1" applyAlignment="1">
      <alignment vertical="center"/>
    </xf>
    <xf numFmtId="0" fontId="20" fillId="0" borderId="0" xfId="0" applyFont="1" applyAlignment="1">
      <alignment vertical="center" wrapText="1"/>
    </xf>
    <xf numFmtId="0" fontId="20" fillId="0" borderId="0" xfId="0" quotePrefix="1" applyFont="1" applyAlignment="1">
      <alignment vertical="top" wrapText="1"/>
    </xf>
    <xf numFmtId="0" fontId="16" fillId="0" borderId="0" xfId="0" applyFont="1" applyAlignment="1">
      <alignment horizontal="left" vertical="center"/>
    </xf>
    <xf numFmtId="0" fontId="4" fillId="0" borderId="0" xfId="0" applyFont="1" applyAlignment="1">
      <alignment horizontal="left" vertical="center"/>
    </xf>
    <xf numFmtId="0" fontId="0" fillId="0" borderId="0" xfId="0" applyBorder="1" applyAlignment="1">
      <alignment horizontal="center" vertical="center" wrapText="1"/>
    </xf>
    <xf numFmtId="0" fontId="15" fillId="0" borderId="0" xfId="0" quotePrefix="1" applyFont="1" applyFill="1" applyAlignment="1">
      <alignment horizontal="left" vertical="center"/>
    </xf>
    <xf numFmtId="0" fontId="16" fillId="0" borderId="0" xfId="0" applyFont="1" applyFill="1" applyAlignment="1">
      <alignment vertical="center"/>
    </xf>
    <xf numFmtId="0" fontId="16" fillId="0" borderId="0" xfId="0" applyFont="1" applyFill="1" applyAlignment="1">
      <alignment horizontal="left" vertical="center"/>
    </xf>
    <xf numFmtId="0" fontId="0" fillId="0" borderId="0" xfId="0" applyBorder="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vertical="center"/>
    </xf>
    <xf numFmtId="0" fontId="4" fillId="0" borderId="12" xfId="0" applyFont="1" applyBorder="1" applyAlignment="1">
      <alignment horizontal="center" vertical="center"/>
    </xf>
    <xf numFmtId="0" fontId="3" fillId="0" borderId="0" xfId="0" applyFont="1" applyBorder="1" applyAlignment="1">
      <alignment horizontal="center" vertical="center" wrapText="1"/>
    </xf>
    <xf numFmtId="0" fontId="32" fillId="0" borderId="0" xfId="0" applyFont="1" applyAlignment="1">
      <alignment horizontal="right" vertical="center"/>
    </xf>
    <xf numFmtId="0" fontId="16" fillId="0" borderId="1" xfId="0" applyFont="1" applyBorder="1" applyAlignment="1">
      <alignment horizontal="distributed" vertical="distributed"/>
    </xf>
    <xf numFmtId="0" fontId="31" fillId="0" borderId="0" xfId="0" applyFont="1" applyBorder="1" applyAlignment="1">
      <alignment horizontal="center" vertical="center"/>
    </xf>
    <xf numFmtId="0" fontId="16" fillId="0" borderId="0" xfId="0" applyFont="1" applyBorder="1" applyAlignment="1">
      <alignment horizontal="distributed" vertical="distributed"/>
    </xf>
    <xf numFmtId="0" fontId="31" fillId="0" borderId="0" xfId="0" applyFont="1" applyBorder="1" applyAlignment="1">
      <alignment vertical="center"/>
    </xf>
    <xf numFmtId="0" fontId="2" fillId="0" borderId="5" xfId="0" applyFont="1" applyBorder="1" applyAlignment="1">
      <alignment horizontal="center" vertical="center" wrapText="1"/>
    </xf>
    <xf numFmtId="0" fontId="4" fillId="0" borderId="0" xfId="0" applyFont="1" applyBorder="1" applyAlignment="1">
      <alignment horizontal="distributed" vertical="center" indent="1"/>
    </xf>
    <xf numFmtId="0" fontId="20" fillId="0" borderId="0" xfId="0" quotePrefix="1" applyFont="1" applyBorder="1" applyAlignment="1">
      <alignment vertical="top"/>
    </xf>
    <xf numFmtId="0" fontId="4" fillId="0" borderId="1" xfId="0" applyFont="1" applyBorder="1" applyAlignment="1">
      <alignment horizontal="distributed" vertical="center" indent="1"/>
    </xf>
    <xf numFmtId="0" fontId="20" fillId="0" borderId="1" xfId="0" quotePrefix="1" applyFont="1" applyBorder="1" applyAlignment="1">
      <alignment vertical="top"/>
    </xf>
    <xf numFmtId="0" fontId="20" fillId="0" borderId="2" xfId="0" quotePrefix="1" applyFont="1" applyBorder="1" applyAlignment="1">
      <alignment vertical="top"/>
    </xf>
    <xf numFmtId="0" fontId="0" fillId="0" borderId="11" xfId="0" applyBorder="1" applyAlignment="1">
      <alignment horizontal="left" vertical="center"/>
    </xf>
    <xf numFmtId="0" fontId="0" fillId="0" borderId="12" xfId="0" applyBorder="1" applyAlignment="1">
      <alignment horizontal="left" vertical="center"/>
    </xf>
    <xf numFmtId="0" fontId="0" fillId="0" borderId="13" xfId="0" applyBorder="1" applyAlignment="1">
      <alignment horizontal="left" vertical="center"/>
    </xf>
    <xf numFmtId="0" fontId="4" fillId="0" borderId="6" xfId="0" applyFont="1" applyBorder="1" applyAlignment="1">
      <alignment horizontal="distributed" vertical="center" indent="1"/>
    </xf>
    <xf numFmtId="0" fontId="20" fillId="0" borderId="3" xfId="0" quotePrefix="1" applyFont="1" applyBorder="1" applyAlignment="1">
      <alignment vertical="top"/>
    </xf>
    <xf numFmtId="0" fontId="20" fillId="0" borderId="0" xfId="0" applyFont="1" applyBorder="1" applyAlignment="1">
      <alignment horizontal="left" vertical="top" wrapText="1" justifyLastLine="1"/>
    </xf>
    <xf numFmtId="0" fontId="17" fillId="0" borderId="0" xfId="0" applyFont="1" applyBorder="1" applyAlignment="1">
      <alignment horizontal="left" vertical="top" wrapText="1" justifyLastLine="1"/>
    </xf>
    <xf numFmtId="0" fontId="20" fillId="0" borderId="6" xfId="0" applyFont="1" applyBorder="1" applyAlignment="1">
      <alignment horizontal="left" vertical="top" wrapText="1" justifyLastLine="1"/>
    </xf>
    <xf numFmtId="0" fontId="20" fillId="0" borderId="11" xfId="0" applyFont="1" applyBorder="1" applyAlignment="1">
      <alignment horizontal="left" vertical="top" wrapText="1" justifyLastLine="1"/>
    </xf>
    <xf numFmtId="0" fontId="17" fillId="0" borderId="12" xfId="0" applyFont="1" applyBorder="1" applyAlignment="1">
      <alignment horizontal="left" vertical="top" wrapText="1" justifyLastLine="1"/>
    </xf>
    <xf numFmtId="0" fontId="17" fillId="0" borderId="13" xfId="0" applyFont="1" applyBorder="1" applyAlignment="1">
      <alignment horizontal="left" vertical="top" wrapText="1" justifyLastLine="1"/>
    </xf>
    <xf numFmtId="0" fontId="20" fillId="0" borderId="6" xfId="0" applyFont="1" applyBorder="1" applyAlignment="1">
      <alignment vertical="top" wrapText="1" justifyLastLine="1"/>
    </xf>
    <xf numFmtId="0" fontId="20" fillId="0" borderId="9" xfId="0" applyFont="1" applyFill="1" applyBorder="1" applyAlignment="1">
      <alignment vertical="top" wrapText="1"/>
    </xf>
    <xf numFmtId="0" fontId="19" fillId="0" borderId="6" xfId="0" applyFont="1" applyFill="1" applyBorder="1" applyAlignment="1">
      <alignment vertical="top" wrapText="1"/>
    </xf>
    <xf numFmtId="0" fontId="19" fillId="0" borderId="0" xfId="0" applyFont="1" applyFill="1" applyBorder="1" applyAlignment="1">
      <alignment vertical="top" wrapText="1"/>
    </xf>
    <xf numFmtId="0" fontId="19" fillId="0" borderId="3" xfId="0" applyFont="1" applyFill="1" applyBorder="1" applyAlignment="1">
      <alignment vertical="top" wrapText="1"/>
    </xf>
    <xf numFmtId="0" fontId="19" fillId="0" borderId="11" xfId="0" applyFont="1" applyFill="1" applyBorder="1" applyAlignment="1">
      <alignment vertical="top" wrapText="1"/>
    </xf>
    <xf numFmtId="0" fontId="19" fillId="0" borderId="12" xfId="0" applyFont="1" applyFill="1" applyBorder="1" applyAlignment="1">
      <alignment vertical="top" wrapText="1"/>
    </xf>
    <xf numFmtId="0" fontId="19" fillId="0" borderId="13" xfId="0" applyFont="1" applyFill="1" applyBorder="1" applyAlignment="1">
      <alignment vertical="top" wrapText="1"/>
    </xf>
    <xf numFmtId="0" fontId="20" fillId="0" borderId="9" xfId="0" applyFont="1" applyFill="1" applyBorder="1" applyAlignment="1">
      <alignment vertical="top" wrapText="1" justifyLastLine="1"/>
    </xf>
    <xf numFmtId="0" fontId="19" fillId="0" borderId="6" xfId="0" applyFont="1" applyFill="1" applyBorder="1" applyAlignment="1">
      <alignment vertical="top" wrapText="1" justifyLastLine="1"/>
    </xf>
    <xf numFmtId="0" fontId="19" fillId="0" borderId="0" xfId="0" applyFont="1" applyFill="1" applyBorder="1" applyAlignment="1">
      <alignment vertical="top" wrapText="1" justifyLastLine="1"/>
    </xf>
    <xf numFmtId="0" fontId="19" fillId="0" borderId="3" xfId="0" applyFont="1" applyFill="1" applyBorder="1" applyAlignment="1">
      <alignment vertical="top" wrapText="1" justifyLastLine="1"/>
    </xf>
    <xf numFmtId="0" fontId="19" fillId="0" borderId="11" xfId="0" applyFont="1" applyFill="1" applyBorder="1" applyAlignment="1">
      <alignment vertical="top" wrapText="1" justifyLastLine="1"/>
    </xf>
    <xf numFmtId="0" fontId="19" fillId="0" borderId="12" xfId="0" applyFont="1" applyFill="1" applyBorder="1" applyAlignment="1">
      <alignment vertical="top" wrapText="1" justifyLastLine="1"/>
    </xf>
    <xf numFmtId="0" fontId="19" fillId="0" borderId="13" xfId="0" applyFont="1" applyFill="1" applyBorder="1" applyAlignment="1">
      <alignment vertical="top" wrapText="1" justifyLastLine="1"/>
    </xf>
    <xf numFmtId="0" fontId="20" fillId="0" borderId="9" xfId="0" applyFont="1" applyBorder="1" applyAlignment="1">
      <alignment vertical="top" wrapText="1"/>
    </xf>
    <xf numFmtId="0" fontId="17" fillId="0" borderId="6" xfId="0" applyFont="1" applyBorder="1" applyAlignment="1">
      <alignment vertical="top" wrapText="1"/>
    </xf>
    <xf numFmtId="0" fontId="17" fillId="0" borderId="0" xfId="0" applyFont="1" applyBorder="1" applyAlignment="1">
      <alignment vertical="top" wrapText="1"/>
    </xf>
    <xf numFmtId="0" fontId="17" fillId="0" borderId="3" xfId="0" applyFont="1" applyBorder="1" applyAlignment="1">
      <alignment vertical="top" wrapText="1"/>
    </xf>
    <xf numFmtId="0" fontId="17" fillId="0" borderId="11" xfId="0" applyFont="1" applyBorder="1" applyAlignment="1">
      <alignment vertical="top" wrapText="1"/>
    </xf>
    <xf numFmtId="0" fontId="17" fillId="0" borderId="12" xfId="0" applyFont="1" applyBorder="1" applyAlignment="1">
      <alignment vertical="top" wrapText="1"/>
    </xf>
    <xf numFmtId="0" fontId="17" fillId="0" borderId="13" xfId="0" applyFont="1" applyBorder="1" applyAlignment="1">
      <alignment vertical="top" wrapText="1"/>
    </xf>
    <xf numFmtId="0" fontId="36" fillId="0" borderId="0" xfId="1" applyFont="1" applyFill="1" applyAlignment="1">
      <alignment vertical="center"/>
    </xf>
    <xf numFmtId="0" fontId="36" fillId="0" borderId="0" xfId="1" applyFont="1" applyFill="1" applyAlignment="1">
      <alignment horizontal="right" vertical="center"/>
    </xf>
    <xf numFmtId="176" fontId="36" fillId="0" borderId="9" xfId="1" applyNumberFormat="1" applyFont="1" applyFill="1" applyBorder="1" applyAlignment="1">
      <alignment vertical="center"/>
    </xf>
    <xf numFmtId="176" fontId="36" fillId="0" borderId="1" xfId="1" applyNumberFormat="1" applyFont="1" applyFill="1" applyBorder="1" applyAlignment="1">
      <alignment vertical="center"/>
    </xf>
    <xf numFmtId="176" fontId="36" fillId="0" borderId="1" xfId="1" applyNumberFormat="1" applyFont="1" applyFill="1" applyBorder="1" applyAlignment="1">
      <alignment horizontal="right" vertical="center"/>
    </xf>
    <xf numFmtId="176" fontId="36" fillId="0" borderId="2" xfId="1" applyNumberFormat="1" applyFont="1" applyFill="1" applyBorder="1" applyAlignment="1">
      <alignment horizontal="right" vertical="center"/>
    </xf>
    <xf numFmtId="176" fontId="36" fillId="0" borderId="10" xfId="1" applyNumberFormat="1" applyFont="1" applyFill="1" applyBorder="1" applyAlignment="1">
      <alignment horizontal="center" vertical="center"/>
    </xf>
    <xf numFmtId="176" fontId="36" fillId="0" borderId="10" xfId="1" applyNumberFormat="1" applyFont="1" applyFill="1" applyBorder="1" applyAlignment="1">
      <alignment horizontal="center" vertical="center"/>
    </xf>
    <xf numFmtId="176" fontId="36" fillId="0" borderId="0" xfId="1" applyNumberFormat="1" applyFont="1" applyFill="1" applyAlignment="1">
      <alignment vertical="center"/>
    </xf>
    <xf numFmtId="176" fontId="36" fillId="0" borderId="11" xfId="1" applyNumberFormat="1" applyFont="1" applyFill="1" applyBorder="1" applyAlignment="1">
      <alignment vertical="center"/>
    </xf>
    <xf numFmtId="176" fontId="36" fillId="0" borderId="12" xfId="1" applyNumberFormat="1" applyFont="1" applyFill="1" applyBorder="1" applyAlignment="1">
      <alignment vertical="center"/>
    </xf>
    <xf numFmtId="176" fontId="36" fillId="0" borderId="13" xfId="1" applyNumberFormat="1" applyFont="1" applyFill="1" applyBorder="1" applyAlignment="1">
      <alignment horizontal="right" vertical="center"/>
    </xf>
    <xf numFmtId="176" fontId="36" fillId="0" borderId="14" xfId="1" applyNumberFormat="1" applyFont="1" applyFill="1" applyBorder="1" applyAlignment="1">
      <alignment horizontal="distributed" vertical="center" justifyLastLine="1"/>
    </xf>
    <xf numFmtId="38" fontId="36" fillId="0" borderId="7" xfId="2" quotePrefix="1" applyFont="1" applyFill="1" applyBorder="1" applyAlignment="1">
      <alignment horizontal="center" vertical="center"/>
    </xf>
    <xf numFmtId="38" fontId="36" fillId="0" borderId="4" xfId="2" applyFont="1" applyFill="1" applyBorder="1" applyAlignment="1">
      <alignment horizontal="distributed" vertical="center"/>
    </xf>
    <xf numFmtId="38" fontId="36" fillId="0" borderId="5" xfId="2" applyFont="1" applyFill="1" applyBorder="1" applyAlignment="1">
      <alignment horizontal="center" vertical="center"/>
    </xf>
    <xf numFmtId="177" fontId="36" fillId="0" borderId="8" xfId="2" applyNumberFormat="1" applyFont="1" applyFill="1" applyBorder="1" applyAlignment="1">
      <alignment vertical="center"/>
    </xf>
    <xf numFmtId="38" fontId="36" fillId="0" borderId="0" xfId="2" applyFont="1" applyFill="1" applyAlignment="1">
      <alignment vertical="center"/>
    </xf>
    <xf numFmtId="38" fontId="36" fillId="0" borderId="7" xfId="2" quotePrefix="1" applyFont="1" applyFill="1" applyBorder="1" applyAlignment="1">
      <alignment horizontal="right" vertical="center"/>
    </xf>
    <xf numFmtId="38" fontId="36" fillId="0" borderId="4" xfId="2" quotePrefix="1" applyFont="1" applyFill="1" applyBorder="1" applyAlignment="1">
      <alignment horizontal="right" vertical="center"/>
    </xf>
    <xf numFmtId="177" fontId="36" fillId="2" borderId="8" xfId="2" applyNumberFormat="1" applyFont="1" applyFill="1" applyBorder="1" applyAlignment="1">
      <alignment vertical="center"/>
    </xf>
    <xf numFmtId="38" fontId="36" fillId="0" borderId="9" xfId="2" quotePrefix="1" applyFont="1" applyFill="1" applyBorder="1" applyAlignment="1">
      <alignment horizontal="right" vertical="center"/>
    </xf>
    <xf numFmtId="38" fontId="36" fillId="0" borderId="1" xfId="2" quotePrefix="1" applyFont="1" applyFill="1" applyBorder="1" applyAlignment="1">
      <alignment horizontal="right" vertical="center"/>
    </xf>
    <xf numFmtId="38" fontId="36" fillId="0" borderId="6" xfId="2" applyFont="1" applyFill="1" applyBorder="1" applyAlignment="1">
      <alignment vertical="center"/>
    </xf>
    <xf numFmtId="38" fontId="36" fillId="0" borderId="0" xfId="2" applyFont="1" applyFill="1" applyBorder="1" applyAlignment="1">
      <alignment vertical="center"/>
    </xf>
    <xf numFmtId="38" fontId="36" fillId="0" borderId="3" xfId="2" applyFont="1" applyFill="1" applyBorder="1" applyAlignment="1">
      <alignment vertical="center"/>
    </xf>
    <xf numFmtId="38" fontId="36" fillId="0" borderId="7" xfId="2" applyFont="1" applyFill="1" applyBorder="1" applyAlignment="1">
      <alignment horizontal="distributed" vertical="center"/>
    </xf>
    <xf numFmtId="0" fontId="36" fillId="0" borderId="4" xfId="1" applyFont="1" applyFill="1" applyBorder="1" applyAlignment="1">
      <alignment vertical="center"/>
    </xf>
    <xf numFmtId="38" fontId="36" fillId="0" borderId="11" xfId="2" applyFont="1" applyFill="1" applyBorder="1" applyAlignment="1">
      <alignment vertical="center"/>
    </xf>
    <xf numFmtId="38" fontId="36" fillId="0" borderId="12" xfId="2" applyFont="1" applyFill="1" applyBorder="1" applyAlignment="1">
      <alignment vertical="center"/>
    </xf>
    <xf numFmtId="38" fontId="36" fillId="0" borderId="13" xfId="2" applyFont="1" applyFill="1" applyBorder="1" applyAlignment="1">
      <alignment vertical="center"/>
    </xf>
    <xf numFmtId="38" fontId="36" fillId="0" borderId="4" xfId="2" quotePrefix="1" applyFont="1" applyFill="1" applyBorder="1" applyAlignment="1">
      <alignment vertical="center"/>
    </xf>
    <xf numFmtId="38" fontId="36" fillId="0" borderId="4" xfId="2" applyFont="1" applyFill="1" applyBorder="1" applyAlignment="1">
      <alignment vertical="center"/>
    </xf>
    <xf numFmtId="38" fontId="36" fillId="0" borderId="5" xfId="2" applyFont="1" applyFill="1" applyBorder="1" applyAlignment="1">
      <alignment horizontal="center" vertical="center"/>
    </xf>
    <xf numFmtId="38" fontId="36" fillId="0" borderId="2" xfId="2" applyFont="1" applyFill="1" applyBorder="1" applyAlignment="1">
      <alignment horizontal="center" vertical="center"/>
    </xf>
    <xf numFmtId="38" fontId="36" fillId="0" borderId="11" xfId="2" applyFont="1" applyFill="1" applyBorder="1" applyAlignment="1">
      <alignment horizontal="center" vertical="distributed" textRotation="255" justifyLastLine="1"/>
    </xf>
    <xf numFmtId="38" fontId="36" fillId="0" borderId="12" xfId="2" applyFont="1" applyFill="1" applyBorder="1" applyAlignment="1">
      <alignment horizontal="center" vertical="distributed" textRotation="255" justifyLastLine="1"/>
    </xf>
    <xf numFmtId="38" fontId="36" fillId="0" borderId="2" xfId="2" applyFont="1" applyFill="1" applyBorder="1" applyAlignment="1">
      <alignment horizontal="right" vertical="center"/>
    </xf>
    <xf numFmtId="38" fontId="36" fillId="0" borderId="6" xfId="2" applyFont="1" applyFill="1" applyBorder="1" applyAlignment="1">
      <alignment horizontal="distributed" vertical="center"/>
    </xf>
    <xf numFmtId="0" fontId="36" fillId="0" borderId="0" xfId="1" applyFont="1" applyFill="1" applyBorder="1" applyAlignment="1"/>
    <xf numFmtId="38" fontId="36" fillId="0" borderId="6" xfId="2" applyFont="1" applyFill="1" applyBorder="1" applyAlignment="1">
      <alignment horizontal="center" vertical="distributed" textRotation="255" justifyLastLine="1"/>
    </xf>
    <xf numFmtId="38" fontId="36" fillId="0" borderId="0" xfId="2" applyFont="1" applyFill="1" applyBorder="1" applyAlignment="1">
      <alignment horizontal="center" vertical="distributed" textRotation="255" justifyLastLine="1"/>
    </xf>
    <xf numFmtId="38" fontId="36" fillId="0" borderId="1" xfId="2" applyFont="1" applyFill="1" applyBorder="1"/>
    <xf numFmtId="38" fontId="36" fillId="0" borderId="1" xfId="2" applyFont="1" applyFill="1" applyBorder="1" applyAlignment="1">
      <alignment horizontal="center" vertical="center"/>
    </xf>
    <xf numFmtId="38" fontId="36" fillId="0" borderId="12" xfId="2" applyFont="1" applyFill="1" applyBorder="1"/>
    <xf numFmtId="38" fontId="36" fillId="0" borderId="4" xfId="2" applyFont="1" applyFill="1" applyBorder="1" applyAlignment="1">
      <alignment horizontal="center" vertical="center"/>
    </xf>
    <xf numFmtId="0" fontId="36" fillId="0" borderId="5" xfId="1" applyFont="1" applyFill="1" applyBorder="1" applyAlignment="1">
      <alignment horizontal="center" vertical="center"/>
    </xf>
    <xf numFmtId="177" fontId="36" fillId="2" borderId="10" xfId="1" applyNumberFormat="1" applyFont="1" applyFill="1" applyBorder="1" applyAlignment="1">
      <alignment vertical="center"/>
    </xf>
    <xf numFmtId="177" fontId="36" fillId="0" borderId="8" xfId="1" applyNumberFormat="1" applyFont="1" applyFill="1" applyBorder="1" applyAlignment="1">
      <alignment vertical="center"/>
    </xf>
    <xf numFmtId="177" fontId="36" fillId="2" borderId="14" xfId="1" applyNumberFormat="1" applyFont="1" applyFill="1" applyBorder="1" applyAlignment="1">
      <alignment vertical="center"/>
    </xf>
    <xf numFmtId="177" fontId="36" fillId="2" borderId="8" xfId="1" applyNumberFormat="1" applyFont="1" applyFill="1" applyBorder="1" applyAlignment="1">
      <alignment vertical="center"/>
    </xf>
    <xf numFmtId="0" fontId="36" fillId="0" borderId="13" xfId="1" applyFont="1" applyFill="1" applyBorder="1" applyAlignment="1">
      <alignment horizontal="center" vertical="center"/>
    </xf>
    <xf numFmtId="0" fontId="36" fillId="0" borderId="0" xfId="1" applyFont="1" applyFill="1" applyAlignment="1">
      <alignment horizontal="left" vertical="center"/>
    </xf>
    <xf numFmtId="176" fontId="36" fillId="0" borderId="1" xfId="1" applyNumberFormat="1" applyFont="1" applyFill="1" applyBorder="1" applyAlignment="1">
      <alignment horizontal="left" vertical="center"/>
    </xf>
    <xf numFmtId="38" fontId="36" fillId="0" borderId="9" xfId="2" quotePrefix="1" applyFont="1" applyFill="1" applyBorder="1" applyAlignment="1">
      <alignment horizontal="center" vertical="center"/>
    </xf>
    <xf numFmtId="38" fontId="36" fillId="0" borderId="14" xfId="2" quotePrefix="1" applyFont="1" applyFill="1" applyBorder="1" applyAlignment="1">
      <alignment horizontal="center" vertical="center"/>
    </xf>
    <xf numFmtId="177" fontId="36" fillId="2" borderId="10" xfId="2" applyNumberFormat="1" applyFont="1" applyFill="1" applyBorder="1" applyAlignment="1">
      <alignment vertical="center"/>
    </xf>
    <xf numFmtId="38" fontId="36" fillId="0" borderId="11" xfId="2" quotePrefix="1" applyFont="1" applyFill="1" applyBorder="1" applyAlignment="1">
      <alignment horizontal="center" vertical="center"/>
    </xf>
    <xf numFmtId="0" fontId="36" fillId="0" borderId="5" xfId="1" applyFont="1" applyBorder="1" applyAlignment="1">
      <alignment horizontal="center" vertical="center"/>
    </xf>
    <xf numFmtId="0" fontId="36" fillId="0" borderId="5" xfId="1" applyFont="1" applyFill="1" applyBorder="1" applyAlignment="1">
      <alignment horizontal="right" vertical="center"/>
    </xf>
    <xf numFmtId="0" fontId="36" fillId="0" borderId="6" xfId="1" applyFont="1" applyFill="1" applyBorder="1" applyAlignment="1">
      <alignment vertical="center"/>
    </xf>
    <xf numFmtId="0" fontId="36" fillId="0" borderId="0" xfId="1" applyFont="1" applyFill="1" applyBorder="1" applyAlignment="1">
      <alignment vertical="center"/>
    </xf>
    <xf numFmtId="0" fontId="36" fillId="0" borderId="3" xfId="1" applyFont="1" applyFill="1" applyBorder="1" applyAlignment="1">
      <alignment vertical="center"/>
    </xf>
    <xf numFmtId="0" fontId="36" fillId="0" borderId="11" xfId="1" applyFont="1" applyFill="1" applyBorder="1" applyAlignment="1">
      <alignment vertical="center"/>
    </xf>
    <xf numFmtId="0" fontId="36" fillId="0" borderId="12" xfId="1" applyFont="1" applyFill="1" applyBorder="1" applyAlignment="1">
      <alignment vertical="center"/>
    </xf>
    <xf numFmtId="0" fontId="36" fillId="0" borderId="13" xfId="1" applyFont="1" applyFill="1" applyBorder="1" applyAlignment="1">
      <alignment vertical="center"/>
    </xf>
    <xf numFmtId="0" fontId="31" fillId="0" borderId="4" xfId="0" quotePrefix="1" applyFont="1" applyBorder="1" applyAlignment="1">
      <alignment vertical="center"/>
    </xf>
    <xf numFmtId="0" fontId="31" fillId="0" borderId="4" xfId="0" quotePrefix="1" applyFont="1" applyBorder="1" applyAlignment="1">
      <alignment vertical="top"/>
    </xf>
    <xf numFmtId="0" fontId="31" fillId="0" borderId="5" xfId="0" quotePrefix="1" applyFont="1" applyBorder="1" applyAlignment="1">
      <alignment vertical="top"/>
    </xf>
    <xf numFmtId="10" fontId="31" fillId="0" borderId="4" xfId="0" quotePrefix="1" applyNumberFormat="1" applyFont="1" applyBorder="1" applyAlignment="1">
      <alignment vertical="center"/>
    </xf>
    <xf numFmtId="0" fontId="4" fillId="0" borderId="9" xfId="0" applyFont="1" applyBorder="1" applyAlignment="1">
      <alignment vertical="center"/>
    </xf>
    <xf numFmtId="0" fontId="31" fillId="0" borderId="16" xfId="0" applyFont="1" applyBorder="1" applyAlignment="1">
      <alignment vertical="center" justifyLastLine="1"/>
    </xf>
    <xf numFmtId="0" fontId="31" fillId="0" borderId="17" xfId="0" applyFont="1" applyBorder="1" applyAlignment="1">
      <alignment vertical="center" justifyLastLine="1"/>
    </xf>
    <xf numFmtId="0" fontId="31" fillId="0" borderId="19" xfId="0" applyFont="1" applyBorder="1" applyAlignment="1">
      <alignment vertical="center" justifyLastLine="1"/>
    </xf>
    <xf numFmtId="0" fontId="31" fillId="0" borderId="23" xfId="0" applyFont="1" applyBorder="1" applyAlignment="1">
      <alignment vertical="center" justifyLastLine="1"/>
    </xf>
    <xf numFmtId="0" fontId="31" fillId="0" borderId="24" xfId="0" applyFont="1" applyBorder="1" applyAlignment="1">
      <alignment vertical="center" justifyLastLine="1"/>
    </xf>
    <xf numFmtId="0" fontId="31" fillId="0" borderId="25" xfId="0" applyFont="1" applyBorder="1" applyAlignment="1">
      <alignment vertical="center" justifyLastLine="1"/>
    </xf>
    <xf numFmtId="0" fontId="31" fillId="0" borderId="0" xfId="0" applyFont="1" applyBorder="1" applyAlignment="1">
      <alignment vertical="top" wrapText="1" justifyLastLine="1"/>
    </xf>
    <xf numFmtId="0" fontId="31" fillId="0" borderId="3" xfId="0" applyFont="1" applyBorder="1" applyAlignment="1">
      <alignment vertical="top" wrapText="1" justifyLastLine="1"/>
    </xf>
    <xf numFmtId="0" fontId="31" fillId="0" borderId="6" xfId="0" applyFont="1" applyBorder="1" applyAlignment="1">
      <alignment vertical="top" wrapText="1" justifyLastLine="1"/>
    </xf>
    <xf numFmtId="0" fontId="31" fillId="0" borderId="1" xfId="0" applyFont="1" applyFill="1" applyBorder="1" applyAlignment="1">
      <alignment vertical="center" wrapText="1"/>
    </xf>
    <xf numFmtId="0" fontId="31" fillId="0" borderId="2" xfId="0" applyFont="1" applyFill="1" applyBorder="1" applyAlignment="1">
      <alignment vertical="center" wrapText="1"/>
    </xf>
    <xf numFmtId="0" fontId="31" fillId="0" borderId="0" xfId="0" applyFont="1" applyFill="1" applyBorder="1" applyAlignment="1">
      <alignment vertical="center" wrapText="1"/>
    </xf>
    <xf numFmtId="0" fontId="31" fillId="0" borderId="3" xfId="0" applyFont="1" applyFill="1" applyBorder="1" applyAlignment="1">
      <alignment vertical="center" wrapText="1"/>
    </xf>
    <xf numFmtId="0" fontId="31" fillId="0" borderId="20" xfId="0" applyFont="1" applyBorder="1" applyAlignment="1">
      <alignment vertical="center"/>
    </xf>
    <xf numFmtId="0" fontId="31" fillId="0" borderId="21" xfId="0" applyFont="1" applyBorder="1" applyAlignment="1">
      <alignment vertical="center"/>
    </xf>
    <xf numFmtId="0" fontId="31" fillId="0" borderId="22" xfId="0" applyFont="1" applyBorder="1" applyAlignment="1">
      <alignment vertical="center"/>
    </xf>
    <xf numFmtId="0" fontId="16" fillId="0" borderId="16" xfId="0" applyFont="1" applyBorder="1" applyAlignment="1">
      <alignment horizontal="distributed" vertical="center" indent="1"/>
    </xf>
    <xf numFmtId="0" fontId="16" fillId="0" borderId="17" xfId="0" applyFont="1" applyBorder="1" applyAlignment="1">
      <alignment horizontal="distributed" vertical="center" indent="1"/>
    </xf>
    <xf numFmtId="0" fontId="15" fillId="0" borderId="18" xfId="0" applyFont="1" applyBorder="1" applyAlignment="1">
      <alignment horizontal="distributed" vertical="center" wrapText="1" indent="1"/>
    </xf>
    <xf numFmtId="0" fontId="16" fillId="0" borderId="18" xfId="0" applyFont="1" applyBorder="1" applyAlignment="1">
      <alignment horizontal="distributed" vertical="center" indent="1"/>
    </xf>
    <xf numFmtId="0" fontId="16" fillId="0" borderId="18" xfId="0" applyFont="1" applyBorder="1" applyAlignment="1">
      <alignment horizontal="distributed" vertical="center" wrapText="1" indent="1"/>
    </xf>
    <xf numFmtId="0" fontId="31" fillId="0" borderId="16" xfId="0" applyFont="1" applyBorder="1" applyAlignment="1">
      <alignment vertical="center"/>
    </xf>
    <xf numFmtId="0" fontId="31" fillId="0" borderId="17" xfId="0" applyFont="1" applyBorder="1" applyAlignment="1">
      <alignment vertical="center"/>
    </xf>
    <xf numFmtId="0" fontId="31" fillId="0" borderId="19" xfId="0" applyFont="1" applyBorder="1" applyAlignment="1">
      <alignment vertical="center"/>
    </xf>
    <xf numFmtId="0" fontId="16" fillId="0" borderId="14" xfId="0" applyFont="1" applyBorder="1" applyAlignment="1">
      <alignment horizontal="distributed" vertical="center" wrapText="1" indent="1"/>
    </xf>
    <xf numFmtId="0" fontId="16" fillId="0" borderId="14" xfId="0" applyFont="1" applyBorder="1" applyAlignment="1">
      <alignment horizontal="distributed" vertical="center" indent="1"/>
    </xf>
    <xf numFmtId="0" fontId="31" fillId="0" borderId="11" xfId="0" applyFont="1" applyBorder="1" applyAlignment="1">
      <alignment vertical="center"/>
    </xf>
    <xf numFmtId="0" fontId="31" fillId="0" borderId="12" xfId="0" applyFont="1" applyBorder="1" applyAlignment="1">
      <alignment vertical="center"/>
    </xf>
    <xf numFmtId="0" fontId="31" fillId="0" borderId="13" xfId="0" applyFont="1" applyBorder="1" applyAlignment="1">
      <alignment vertical="center"/>
    </xf>
    <xf numFmtId="0" fontId="29" fillId="0" borderId="0" xfId="0" quotePrefix="1" applyFont="1" applyBorder="1" applyAlignment="1">
      <alignment horizontal="left" vertical="center"/>
    </xf>
    <xf numFmtId="0" fontId="14" fillId="0" borderId="0" xfId="0" quotePrefix="1" applyFont="1" applyBorder="1" applyAlignment="1">
      <alignment horizontal="left" vertical="center"/>
    </xf>
    <xf numFmtId="0" fontId="15" fillId="0" borderId="20" xfId="0" applyFont="1" applyBorder="1" applyAlignment="1">
      <alignment horizontal="distributed" vertical="center" wrapText="1" indent="1"/>
    </xf>
    <xf numFmtId="0" fontId="15" fillId="0" borderId="21" xfId="0" applyFont="1" applyBorder="1" applyAlignment="1">
      <alignment horizontal="distributed" vertical="center" wrapText="1" indent="1"/>
    </xf>
    <xf numFmtId="0" fontId="16" fillId="0" borderId="19" xfId="0" applyFont="1" applyBorder="1" applyAlignment="1">
      <alignment horizontal="distributed" vertical="center" indent="1"/>
    </xf>
    <xf numFmtId="0" fontId="34" fillId="0" borderId="7" xfId="0" applyFont="1" applyBorder="1" applyAlignment="1">
      <alignment horizontal="center" vertical="center" wrapText="1"/>
    </xf>
    <xf numFmtId="0" fontId="34" fillId="0" borderId="4" xfId="0" applyFont="1" applyBorder="1" applyAlignment="1">
      <alignment horizontal="center" vertical="center" wrapText="1"/>
    </xf>
    <xf numFmtId="0" fontId="34" fillId="0" borderId="5" xfId="0" applyFont="1" applyBorder="1" applyAlignment="1">
      <alignment horizontal="center" vertical="center" wrapText="1"/>
    </xf>
    <xf numFmtId="0" fontId="4" fillId="0" borderId="7" xfId="0" applyFont="1" applyBorder="1" applyAlignment="1">
      <alignment horizontal="distributed" vertical="center" indent="1"/>
    </xf>
    <xf numFmtId="0" fontId="4" fillId="0" borderId="4" xfId="0" applyFont="1" applyBorder="1" applyAlignment="1">
      <alignment horizontal="distributed" vertical="center" indent="1"/>
    </xf>
    <xf numFmtId="0" fontId="4" fillId="0" borderId="5" xfId="0" applyFont="1" applyBorder="1" applyAlignment="1">
      <alignment horizontal="distributed" vertical="center" indent="1"/>
    </xf>
    <xf numFmtId="0" fontId="24" fillId="0" borderId="7" xfId="0" applyFont="1" applyBorder="1" applyAlignment="1">
      <alignment horizontal="distributed" vertical="center" indent="1"/>
    </xf>
    <xf numFmtId="0" fontId="24" fillId="0" borderId="4" xfId="0" applyFont="1" applyBorder="1" applyAlignment="1">
      <alignment horizontal="distributed" vertical="center" indent="1"/>
    </xf>
    <xf numFmtId="0" fontId="24" fillId="0" borderId="5" xfId="0" applyFont="1" applyBorder="1" applyAlignment="1">
      <alignment horizontal="distributed" vertical="center" indent="1"/>
    </xf>
    <xf numFmtId="0" fontId="34" fillId="0" borderId="0" xfId="0" applyFont="1" applyBorder="1" applyAlignment="1">
      <alignment vertical="center"/>
    </xf>
    <xf numFmtId="0" fontId="34" fillId="0" borderId="3" xfId="0" applyFont="1" applyBorder="1" applyAlignment="1">
      <alignment vertical="center"/>
    </xf>
    <xf numFmtId="0" fontId="31" fillId="0" borderId="20" xfId="0" applyFont="1" applyBorder="1" applyAlignment="1">
      <alignment vertical="center" wrapText="1" justifyLastLine="1"/>
    </xf>
    <xf numFmtId="0" fontId="31" fillId="0" borderId="21" xfId="0" applyFont="1" applyBorder="1" applyAlignment="1">
      <alignment vertical="center" wrapText="1" justifyLastLine="1"/>
    </xf>
    <xf numFmtId="0" fontId="31" fillId="0" borderId="22" xfId="0" applyFont="1" applyBorder="1" applyAlignment="1">
      <alignment vertical="center" wrapText="1" justifyLastLine="1"/>
    </xf>
    <xf numFmtId="0" fontId="3" fillId="0" borderId="7" xfId="0" applyFont="1" applyBorder="1" applyAlignment="1">
      <alignment horizontal="distributed" vertical="center" wrapText="1" indent="1"/>
    </xf>
    <xf numFmtId="38" fontId="3" fillId="0" borderId="7" xfId="4" applyFont="1" applyBorder="1" applyAlignment="1">
      <alignment horizontal="center" vertical="center" wrapText="1"/>
    </xf>
    <xf numFmtId="38" fontId="3" fillId="0" borderId="4" xfId="4" applyFont="1" applyBorder="1" applyAlignment="1">
      <alignment horizontal="center" vertical="center" wrapText="1"/>
    </xf>
    <xf numFmtId="0" fontId="31" fillId="0" borderId="7" xfId="0" applyFont="1" applyBorder="1" applyAlignment="1">
      <alignment horizontal="left" vertical="center" wrapText="1"/>
    </xf>
    <xf numFmtId="0" fontId="16" fillId="0" borderId="4" xfId="0" applyFont="1" applyBorder="1" applyAlignment="1">
      <alignment horizontal="left" vertical="center" wrapText="1"/>
    </xf>
    <xf numFmtId="0" fontId="16" fillId="0" borderId="5" xfId="0" applyFont="1" applyBorder="1" applyAlignment="1">
      <alignment horizontal="left" vertical="center" wrapText="1"/>
    </xf>
    <xf numFmtId="0" fontId="31" fillId="0" borderId="9" xfId="0" applyFont="1" applyBorder="1" applyAlignment="1">
      <alignment horizontal="left" vertical="top" wrapText="1" justifyLastLine="1"/>
    </xf>
    <xf numFmtId="0" fontId="16" fillId="0" borderId="1" xfId="0" applyFont="1" applyBorder="1" applyAlignment="1">
      <alignment horizontal="left" vertical="top" wrapText="1" justifyLastLine="1"/>
    </xf>
    <xf numFmtId="0" fontId="16" fillId="0" borderId="2" xfId="0" applyFont="1" applyBorder="1" applyAlignment="1">
      <alignment horizontal="left" vertical="top" wrapText="1" justifyLastLine="1"/>
    </xf>
    <xf numFmtId="0" fontId="15" fillId="0" borderId="16" xfId="0" applyFont="1" applyBorder="1" applyAlignment="1">
      <alignment horizontal="distributed" vertical="center" wrapText="1" indent="1"/>
    </xf>
    <xf numFmtId="0" fontId="15" fillId="0" borderId="0" xfId="0" quotePrefix="1" applyFont="1" applyAlignment="1">
      <alignment horizontal="left" vertical="center" wrapText="1"/>
    </xf>
    <xf numFmtId="0" fontId="15" fillId="0" borderId="26" xfId="0" applyFont="1" applyBorder="1" applyAlignment="1">
      <alignment horizontal="distributed" vertical="center" wrapText="1" indent="1"/>
    </xf>
    <xf numFmtId="0" fontId="16" fillId="0" borderId="26" xfId="0" applyFont="1" applyBorder="1" applyAlignment="1">
      <alignment horizontal="distributed" vertical="center" indent="1"/>
    </xf>
    <xf numFmtId="0" fontId="16" fillId="0" borderId="8" xfId="0" applyFont="1" applyBorder="1" applyAlignment="1">
      <alignment horizontal="distributed" vertical="center" wrapText="1" justifyLastLine="1"/>
    </xf>
    <xf numFmtId="0" fontId="31" fillId="0" borderId="23" xfId="0" applyFont="1" applyBorder="1" applyAlignment="1">
      <alignment vertical="center"/>
    </xf>
    <xf numFmtId="0" fontId="31" fillId="0" borderId="24" xfId="0" applyFont="1" applyBorder="1" applyAlignment="1">
      <alignment vertical="center"/>
    </xf>
    <xf numFmtId="0" fontId="31" fillId="0" borderId="25" xfId="0" applyFont="1" applyBorder="1" applyAlignment="1">
      <alignment vertical="center"/>
    </xf>
    <xf numFmtId="0" fontId="15" fillId="0" borderId="0" xfId="0" quotePrefix="1" applyFont="1" applyAlignment="1">
      <alignment vertical="center" wrapText="1"/>
    </xf>
    <xf numFmtId="0" fontId="19" fillId="0" borderId="26" xfId="0" applyFont="1" applyFill="1" applyBorder="1" applyAlignment="1">
      <alignment horizontal="distributed" vertical="center" wrapText="1" indent="1"/>
    </xf>
    <xf numFmtId="0" fontId="17" fillId="0" borderId="26" xfId="0" applyFont="1" applyFill="1" applyBorder="1" applyAlignment="1">
      <alignment horizontal="distributed" vertical="center" indent="1"/>
    </xf>
    <xf numFmtId="0" fontId="16" fillId="0" borderId="23" xfId="0" applyFont="1" applyBorder="1" applyAlignment="1">
      <alignment horizontal="distributed" vertical="center" indent="1"/>
    </xf>
    <xf numFmtId="0" fontId="16" fillId="0" borderId="24" xfId="0" applyFont="1" applyBorder="1" applyAlignment="1">
      <alignment horizontal="distributed" vertical="center" indent="1"/>
    </xf>
    <xf numFmtId="0" fontId="3" fillId="0" borderId="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3" fillId="0" borderId="0" xfId="0" applyFont="1" applyAlignment="1">
      <alignment horizontal="left" vertical="center"/>
    </xf>
    <xf numFmtId="0" fontId="34" fillId="0" borderId="7" xfId="0" applyFont="1" applyBorder="1" applyAlignment="1">
      <alignment horizontal="left" vertical="top" wrapText="1"/>
    </xf>
    <xf numFmtId="0" fontId="34" fillId="0" borderId="4" xfId="0" applyFont="1" applyBorder="1" applyAlignment="1">
      <alignment horizontal="left" vertical="top" wrapText="1"/>
    </xf>
    <xf numFmtId="0" fontId="34" fillId="0" borderId="5" xfId="0" applyFont="1" applyBorder="1" applyAlignment="1">
      <alignment horizontal="left" vertical="top" wrapText="1"/>
    </xf>
    <xf numFmtId="0" fontId="11" fillId="0" borderId="0" xfId="0" applyFont="1" applyFill="1" applyBorder="1" applyAlignment="1">
      <alignment horizontal="left" vertical="distributed" wrapText="1"/>
    </xf>
    <xf numFmtId="0" fontId="9" fillId="0" borderId="0" xfId="0" applyFont="1" applyBorder="1" applyAlignment="1">
      <alignment horizontal="left" vertical="center" wrapText="1"/>
    </xf>
    <xf numFmtId="0" fontId="0" fillId="0" borderId="0" xfId="0" applyBorder="1" applyAlignment="1">
      <alignment horizontal="center" vertical="center" wrapText="1"/>
    </xf>
    <xf numFmtId="0" fontId="3" fillId="0" borderId="5" xfId="0" applyFont="1" applyBorder="1" applyAlignment="1">
      <alignment horizontal="center" wrapText="1"/>
    </xf>
    <xf numFmtId="0" fontId="4" fillId="0" borderId="5" xfId="0" applyFont="1" applyBorder="1" applyAlignment="1">
      <alignment horizontal="center" wrapText="1"/>
    </xf>
    <xf numFmtId="0" fontId="3" fillId="0" borderId="11" xfId="0" applyFont="1" applyBorder="1" applyAlignment="1">
      <alignment horizontal="distributed" vertical="center" wrapText="1" indent="1"/>
    </xf>
    <xf numFmtId="0" fontId="4" fillId="0" borderId="12" xfId="0" applyFont="1" applyBorder="1" applyAlignment="1">
      <alignment horizontal="distributed" vertical="center" wrapText="1" indent="1"/>
    </xf>
    <xf numFmtId="0" fontId="4" fillId="0" borderId="13" xfId="0" applyFont="1" applyBorder="1" applyAlignment="1">
      <alignment horizontal="distributed" vertical="center" indent="1"/>
    </xf>
    <xf numFmtId="0" fontId="3" fillId="0" borderId="8" xfId="0" applyFont="1" applyBorder="1" applyAlignment="1">
      <alignment horizontal="distributed" vertical="center" wrapText="1" indent="1"/>
    </xf>
    <xf numFmtId="0" fontId="4" fillId="0" borderId="8" xfId="0" applyFont="1" applyBorder="1" applyAlignment="1">
      <alignment horizontal="distributed" vertical="center" wrapText="1" indent="1"/>
    </xf>
    <xf numFmtId="0" fontId="3" fillId="0" borderId="8" xfId="0" applyFont="1" applyBorder="1" applyAlignment="1">
      <alignment horizontal="center" vertical="center" wrapText="1"/>
    </xf>
    <xf numFmtId="0" fontId="4" fillId="0" borderId="12" xfId="0" applyFont="1" applyBorder="1" applyAlignment="1">
      <alignment horizontal="distributed" vertical="distributed"/>
    </xf>
    <xf numFmtId="0" fontId="4" fillId="0" borderId="12" xfId="0" applyFont="1" applyBorder="1" applyAlignment="1">
      <alignment horizontal="center" vertical="center"/>
    </xf>
    <xf numFmtId="0" fontId="25" fillId="0" borderId="7" xfId="0" applyFont="1"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4" fillId="0" borderId="5" xfId="0" applyFont="1" applyBorder="1" applyAlignment="1">
      <alignment horizontal="center" vertical="center" wrapText="1"/>
    </xf>
    <xf numFmtId="0" fontId="4" fillId="0" borderId="7" xfId="0" applyFont="1" applyBorder="1" applyAlignment="1">
      <alignment horizontal="center" vertical="center" wrapText="1"/>
    </xf>
    <xf numFmtId="1" fontId="3" fillId="0" borderId="7" xfId="0" applyNumberFormat="1" applyFont="1" applyBorder="1" applyAlignment="1">
      <alignment horizontal="center" vertical="center" wrapText="1"/>
    </xf>
    <xf numFmtId="1" fontId="3" fillId="0" borderId="4" xfId="0" applyNumberFormat="1" applyFont="1" applyBorder="1" applyAlignment="1">
      <alignment horizontal="center" vertical="center" wrapText="1"/>
    </xf>
    <xf numFmtId="0" fontId="3" fillId="0" borderId="4" xfId="0" applyFont="1" applyBorder="1" applyAlignment="1">
      <alignment horizontal="distributed" vertical="center" wrapText="1" indent="1"/>
    </xf>
    <xf numFmtId="0" fontId="3" fillId="0" borderId="5" xfId="0" applyFont="1" applyBorder="1" applyAlignment="1">
      <alignment horizontal="distributed" vertical="center" wrapText="1" indent="1"/>
    </xf>
    <xf numFmtId="58" fontId="3" fillId="0" borderId="7" xfId="0" applyNumberFormat="1" applyFont="1" applyBorder="1" applyAlignment="1">
      <alignment horizontal="distributed" vertical="center" wrapText="1" indent="2"/>
    </xf>
    <xf numFmtId="0" fontId="3" fillId="0" borderId="4" xfId="0" applyFont="1" applyBorder="1" applyAlignment="1">
      <alignment horizontal="distributed" vertical="center" wrapText="1" indent="2"/>
    </xf>
    <xf numFmtId="0" fontId="3" fillId="0" borderId="5" xfId="0" applyFont="1" applyBorder="1" applyAlignment="1">
      <alignment horizontal="distributed" vertical="center" wrapText="1" indent="2"/>
    </xf>
    <xf numFmtId="0" fontId="20" fillId="0" borderId="0" xfId="0" quotePrefix="1" applyFont="1" applyAlignment="1">
      <alignment horizontal="left" vertical="top" wrapText="1"/>
    </xf>
    <xf numFmtId="0" fontId="20" fillId="0" borderId="0" xfId="0" applyFont="1" applyFill="1" applyAlignment="1">
      <alignment horizontal="left" vertical="top" wrapText="1"/>
    </xf>
    <xf numFmtId="0" fontId="34" fillId="0" borderId="9" xfId="0" quotePrefix="1" applyFont="1" applyBorder="1" applyAlignment="1">
      <alignment horizontal="left" vertical="center" wrapText="1"/>
    </xf>
    <xf numFmtId="0" fontId="34" fillId="0" borderId="1" xfId="0" quotePrefix="1" applyFont="1" applyBorder="1" applyAlignment="1">
      <alignment horizontal="left" vertical="center" wrapText="1"/>
    </xf>
    <xf numFmtId="0" fontId="34" fillId="0" borderId="2" xfId="0" quotePrefix="1" applyFont="1" applyBorder="1" applyAlignment="1">
      <alignment horizontal="left" vertical="center" wrapText="1"/>
    </xf>
    <xf numFmtId="0" fontId="34" fillId="0" borderId="6" xfId="0" quotePrefix="1" applyFont="1" applyBorder="1" applyAlignment="1">
      <alignment horizontal="left" vertical="center" wrapText="1"/>
    </xf>
    <xf numFmtId="0" fontId="34" fillId="0" borderId="0" xfId="0" quotePrefix="1" applyFont="1" applyBorder="1" applyAlignment="1">
      <alignment horizontal="left" vertical="center" wrapText="1"/>
    </xf>
    <xf numFmtId="0" fontId="34" fillId="0" borderId="3" xfId="0" quotePrefix="1" applyFont="1" applyBorder="1" applyAlignment="1">
      <alignment horizontal="left" vertical="center" wrapText="1"/>
    </xf>
    <xf numFmtId="0" fontId="34" fillId="0" borderId="11" xfId="0" quotePrefix="1" applyFont="1" applyBorder="1" applyAlignment="1">
      <alignment horizontal="left" vertical="center" wrapText="1"/>
    </xf>
    <xf numFmtId="0" fontId="34" fillId="0" borderId="12" xfId="0" quotePrefix="1" applyFont="1" applyBorder="1" applyAlignment="1">
      <alignment horizontal="left" vertical="center" wrapText="1"/>
    </xf>
    <xf numFmtId="0" fontId="34" fillId="0" borderId="13" xfId="0" quotePrefix="1" applyFont="1" applyBorder="1" applyAlignment="1">
      <alignment horizontal="left" vertical="center" wrapText="1"/>
    </xf>
    <xf numFmtId="0" fontId="17" fillId="0" borderId="0" xfId="0" quotePrefix="1" applyFont="1" applyBorder="1" applyAlignment="1">
      <alignment horizontal="left" vertical="center" wrapText="1"/>
    </xf>
    <xf numFmtId="0" fontId="16" fillId="0" borderId="7" xfId="0" applyFont="1" applyBorder="1" applyAlignment="1">
      <alignment horizontal="distributed" vertical="center" wrapText="1" indent="3"/>
    </xf>
    <xf numFmtId="0" fontId="16" fillId="0" borderId="4" xfId="0" applyFont="1" applyBorder="1" applyAlignment="1">
      <alignment horizontal="distributed" vertical="center" wrapText="1" indent="3"/>
    </xf>
    <xf numFmtId="0" fontId="16" fillId="0" borderId="5" xfId="0" applyFont="1" applyBorder="1" applyAlignment="1">
      <alignment horizontal="distributed" vertical="center" wrapText="1" indent="3"/>
    </xf>
    <xf numFmtId="0" fontId="16" fillId="0" borderId="7" xfId="0" applyFont="1" applyBorder="1" applyAlignment="1">
      <alignment vertical="center" wrapText="1" justifyLastLine="1"/>
    </xf>
    <xf numFmtId="0" fontId="16" fillId="0" borderId="4" xfId="0" applyFont="1" applyBorder="1" applyAlignment="1">
      <alignment vertical="center" wrapText="1" justifyLastLine="1"/>
    </xf>
    <xf numFmtId="0" fontId="16" fillId="0" borderId="5" xfId="0" applyFont="1" applyBorder="1" applyAlignment="1">
      <alignment vertical="center" wrapText="1" justifyLastLine="1"/>
    </xf>
    <xf numFmtId="0" fontId="0" fillId="0" borderId="0" xfId="0"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26" fillId="0" borderId="0" xfId="0" applyFont="1" applyAlignment="1">
      <alignment horizontal="center" vertical="center" wrapText="1"/>
    </xf>
    <xf numFmtId="0" fontId="24" fillId="0" borderId="0" xfId="0" applyFont="1" applyAlignment="1">
      <alignment horizontal="center" vertical="center" wrapText="1"/>
    </xf>
    <xf numFmtId="0" fontId="4" fillId="0" borderId="1" xfId="0" quotePrefix="1" applyFont="1" applyBorder="1" applyAlignment="1">
      <alignment horizontal="left" vertical="center" wrapText="1"/>
    </xf>
    <xf numFmtId="0" fontId="4" fillId="0" borderId="2" xfId="0" quotePrefix="1" applyFont="1" applyBorder="1" applyAlignment="1">
      <alignment horizontal="left" vertical="center" wrapText="1"/>
    </xf>
    <xf numFmtId="0" fontId="4" fillId="0" borderId="6" xfId="0" quotePrefix="1" applyFont="1" applyBorder="1" applyAlignment="1">
      <alignment horizontal="left" vertical="center" wrapText="1"/>
    </xf>
    <xf numFmtId="0" fontId="4" fillId="0" borderId="0" xfId="0" quotePrefix="1" applyFont="1" applyBorder="1" applyAlignment="1">
      <alignment horizontal="left" vertical="center" wrapText="1"/>
    </xf>
    <xf numFmtId="0" fontId="4" fillId="0" borderId="3" xfId="0" quotePrefix="1" applyFont="1" applyBorder="1" applyAlignment="1">
      <alignment horizontal="left" vertical="center" wrapText="1"/>
    </xf>
    <xf numFmtId="0" fontId="4" fillId="0" borderId="11" xfId="0" quotePrefix="1" applyFont="1" applyBorder="1" applyAlignment="1">
      <alignment horizontal="left" vertical="center" wrapText="1"/>
    </xf>
    <xf numFmtId="0" fontId="4" fillId="0" borderId="12" xfId="0" quotePrefix="1" applyFont="1" applyBorder="1" applyAlignment="1">
      <alignment horizontal="left" vertical="center" wrapText="1"/>
    </xf>
    <xf numFmtId="0" fontId="4" fillId="0" borderId="13" xfId="0" quotePrefix="1" applyFont="1" applyBorder="1" applyAlignment="1">
      <alignment horizontal="left" vertical="center" wrapText="1"/>
    </xf>
    <xf numFmtId="0" fontId="15" fillId="0" borderId="0" xfId="0" applyFont="1" applyAlignment="1">
      <alignment horizontal="left" vertical="center"/>
    </xf>
    <xf numFmtId="0" fontId="25" fillId="0" borderId="0" xfId="0" applyFont="1" applyBorder="1" applyAlignment="1">
      <alignment horizontal="left" vertical="center" wrapText="1"/>
    </xf>
    <xf numFmtId="0" fontId="16" fillId="0" borderId="12" xfId="0" applyFont="1" applyBorder="1" applyAlignment="1">
      <alignment horizontal="distributed" vertical="distributed"/>
    </xf>
    <xf numFmtId="0" fontId="4" fillId="0" borderId="4" xfId="0" applyFont="1" applyBorder="1" applyAlignment="1">
      <alignment horizontal="distributed" vertical="center" wrapText="1" indent="1"/>
    </xf>
    <xf numFmtId="0" fontId="4" fillId="0" borderId="5" xfId="0" applyFont="1" applyBorder="1" applyAlignment="1">
      <alignment horizontal="distributed" vertical="center" wrapText="1" indent="1"/>
    </xf>
    <xf numFmtId="0" fontId="16" fillId="0" borderId="12" xfId="0" applyFont="1" applyBorder="1" applyAlignment="1">
      <alignment horizontal="left" vertical="distributed"/>
    </xf>
    <xf numFmtId="0" fontId="20" fillId="0" borderId="0" xfId="0" applyFont="1" applyAlignment="1">
      <alignment horizontal="left" vertical="center" wrapText="1"/>
    </xf>
    <xf numFmtId="0" fontId="4" fillId="0" borderId="7" xfId="0" applyFont="1" applyBorder="1" applyAlignment="1">
      <alignment horizontal="distributed" vertical="center" wrapText="1" indent="1"/>
    </xf>
    <xf numFmtId="0" fontId="4" fillId="0" borderId="8" xfId="0" applyFont="1" applyBorder="1" applyAlignment="1">
      <alignment horizontal="distributed" vertical="center" indent="1"/>
    </xf>
    <xf numFmtId="38" fontId="3" fillId="0" borderId="8" xfId="4" applyFont="1" applyBorder="1" applyAlignment="1">
      <alignment horizontal="center" vertical="center" wrapText="1"/>
    </xf>
    <xf numFmtId="0" fontId="4" fillId="0" borderId="8" xfId="0" applyFont="1" applyBorder="1" applyAlignment="1">
      <alignment horizontal="center" vertical="center" wrapText="1"/>
    </xf>
    <xf numFmtId="0" fontId="34" fillId="0" borderId="9" xfId="0" applyFont="1" applyBorder="1" applyAlignment="1">
      <alignment vertical="center" wrapText="1" justifyLastLine="1"/>
    </xf>
    <xf numFmtId="0" fontId="34" fillId="0" borderId="1" xfId="0" applyFont="1" applyBorder="1" applyAlignment="1">
      <alignment vertical="center" wrapText="1" justifyLastLine="1"/>
    </xf>
    <xf numFmtId="0" fontId="34" fillId="0" borderId="2" xfId="0" applyFont="1" applyBorder="1" applyAlignment="1">
      <alignment vertical="center" wrapText="1" justifyLastLine="1"/>
    </xf>
    <xf numFmtId="0" fontId="34" fillId="0" borderId="11" xfId="0" applyFont="1" applyBorder="1" applyAlignment="1">
      <alignment vertical="center" wrapText="1" justifyLastLine="1"/>
    </xf>
    <xf numFmtId="0" fontId="34" fillId="0" borderId="12" xfId="0" applyFont="1" applyBorder="1" applyAlignment="1">
      <alignment vertical="center" wrapText="1" justifyLastLine="1"/>
    </xf>
    <xf numFmtId="0" fontId="34" fillId="0" borderId="13" xfId="0" applyFont="1" applyBorder="1" applyAlignment="1">
      <alignment vertical="center" wrapText="1" justifyLastLine="1"/>
    </xf>
    <xf numFmtId="0" fontId="34" fillId="0" borderId="6" xfId="0" applyFont="1" applyBorder="1" applyAlignment="1">
      <alignment vertical="center" wrapText="1" justifyLastLine="1"/>
    </xf>
    <xf numFmtId="0" fontId="34" fillId="0" borderId="0" xfId="0" applyFont="1" applyBorder="1" applyAlignment="1">
      <alignment vertical="center" wrapText="1" justifyLastLine="1"/>
    </xf>
    <xf numFmtId="0" fontId="34" fillId="0" borderId="3" xfId="0" applyFont="1" applyBorder="1" applyAlignment="1">
      <alignment vertical="center" wrapText="1" justifyLastLine="1"/>
    </xf>
    <xf numFmtId="58" fontId="12" fillId="0" borderId="11" xfId="0" applyNumberFormat="1" applyFont="1" applyBorder="1" applyAlignment="1">
      <alignment horizontal="distributed" vertical="center" wrapText="1" indent="2"/>
    </xf>
    <xf numFmtId="0" fontId="12" fillId="0" borderId="12" xfId="0" applyFont="1" applyBorder="1" applyAlignment="1">
      <alignment horizontal="distributed" vertical="center" wrapText="1" indent="2"/>
    </xf>
    <xf numFmtId="0" fontId="12" fillId="0" borderId="13" xfId="0" applyFont="1" applyBorder="1" applyAlignment="1">
      <alignment horizontal="distributed" vertical="center" wrapText="1" indent="2"/>
    </xf>
    <xf numFmtId="0" fontId="2" fillId="0" borderId="9" xfId="0" applyFont="1" applyBorder="1" applyAlignment="1">
      <alignment horizontal="center" vertical="center" wrapText="1"/>
    </xf>
    <xf numFmtId="0" fontId="2" fillId="0" borderId="1" xfId="0" applyFont="1" applyBorder="1" applyAlignment="1">
      <alignment horizontal="center" vertical="center" wrapText="1"/>
    </xf>
    <xf numFmtId="0" fontId="3" fillId="0" borderId="0" xfId="0" applyFont="1" applyBorder="1" applyAlignment="1">
      <alignment horizontal="distributed" vertical="center" wrapText="1" indent="1"/>
    </xf>
    <xf numFmtId="38" fontId="36" fillId="0" borderId="4" xfId="2" applyFont="1" applyFill="1" applyBorder="1" applyAlignment="1">
      <alignment horizontal="distributed" vertical="center"/>
    </xf>
    <xf numFmtId="38" fontId="36" fillId="0" borderId="5" xfId="2" applyFont="1" applyFill="1" applyBorder="1" applyAlignment="1">
      <alignment horizontal="distributed" vertical="center"/>
    </xf>
    <xf numFmtId="176" fontId="36" fillId="0" borderId="10" xfId="1" applyNumberFormat="1" applyFont="1" applyFill="1" applyBorder="1" applyAlignment="1">
      <alignment horizontal="center" vertical="center"/>
    </xf>
    <xf numFmtId="176" fontId="36" fillId="0" borderId="14" xfId="1" applyNumberFormat="1" applyFont="1" applyFill="1" applyBorder="1" applyAlignment="1">
      <alignment horizontal="center" vertical="center"/>
    </xf>
    <xf numFmtId="38" fontId="36" fillId="0" borderId="1" xfId="2" applyFont="1" applyFill="1" applyBorder="1" applyAlignment="1">
      <alignment horizontal="distributed" vertical="center"/>
    </xf>
    <xf numFmtId="38" fontId="36" fillId="0" borderId="2" xfId="2" applyFont="1" applyFill="1" applyBorder="1" applyAlignment="1">
      <alignment horizontal="distributed" vertical="center"/>
    </xf>
    <xf numFmtId="38" fontId="36" fillId="0" borderId="7" xfId="2" applyFont="1" applyFill="1" applyBorder="1" applyAlignment="1">
      <alignment horizontal="distributed" vertical="center"/>
    </xf>
    <xf numFmtId="0" fontId="36" fillId="0" borderId="4" xfId="1" applyFont="1" applyFill="1" applyBorder="1" applyAlignment="1">
      <alignment vertical="center"/>
    </xf>
    <xf numFmtId="0" fontId="36" fillId="0" borderId="5" xfId="1" applyFont="1" applyFill="1" applyBorder="1" applyAlignment="1">
      <alignment vertical="center"/>
    </xf>
    <xf numFmtId="38" fontId="36" fillId="0" borderId="7" xfId="2" applyFont="1" applyFill="1" applyBorder="1" applyAlignment="1">
      <alignment horizontal="distributed" vertical="center" justifyLastLine="1"/>
    </xf>
    <xf numFmtId="38" fontId="36" fillId="0" borderId="4" xfId="2" applyFont="1" applyFill="1" applyBorder="1" applyAlignment="1">
      <alignment horizontal="distributed" vertical="center" justifyLastLine="1"/>
    </xf>
    <xf numFmtId="38" fontId="36" fillId="0" borderId="10" xfId="2" applyFont="1" applyFill="1" applyBorder="1" applyAlignment="1">
      <alignment horizontal="center" vertical="distributed" textRotation="255" justifyLastLine="1"/>
    </xf>
    <xf numFmtId="38" fontId="36" fillId="0" borderId="15" xfId="2" applyFont="1" applyFill="1" applyBorder="1" applyAlignment="1">
      <alignment horizontal="center" vertical="distributed" textRotation="255" justifyLastLine="1"/>
    </xf>
    <xf numFmtId="38" fontId="36" fillId="0" borderId="14" xfId="2" applyFont="1" applyFill="1" applyBorder="1" applyAlignment="1">
      <alignment horizontal="center" vertical="distributed" textRotation="255" justifyLastLine="1"/>
    </xf>
    <xf numFmtId="38" fontId="36" fillId="0" borderId="6" xfId="2" applyFont="1" applyFill="1" applyBorder="1" applyAlignment="1">
      <alignment horizontal="distributed" vertical="center"/>
    </xf>
    <xf numFmtId="0" fontId="36" fillId="0" borderId="0" xfId="1" applyFont="1" applyFill="1" applyBorder="1" applyAlignment="1"/>
    <xf numFmtId="38" fontId="36" fillId="0" borderId="9" xfId="2" applyFont="1" applyFill="1" applyBorder="1" applyAlignment="1">
      <alignment horizontal="distributed" vertical="center" justifyLastLine="1"/>
    </xf>
    <xf numFmtId="38" fontId="36" fillId="0" borderId="4" xfId="2" applyFont="1" applyFill="1" applyBorder="1" applyAlignment="1">
      <alignment horizontal="center" vertical="center"/>
    </xf>
    <xf numFmtId="38" fontId="36" fillId="0" borderId="5" xfId="2" applyFont="1" applyFill="1" applyBorder="1" applyAlignment="1">
      <alignment horizontal="center" vertical="center"/>
    </xf>
    <xf numFmtId="38" fontId="36" fillId="0" borderId="9" xfId="2" applyFont="1" applyFill="1" applyBorder="1" applyAlignment="1">
      <alignment horizontal="distributed" vertical="center"/>
    </xf>
    <xf numFmtId="0" fontId="36" fillId="0" borderId="1" xfId="1" applyFont="1" applyFill="1" applyBorder="1" applyAlignment="1"/>
    <xf numFmtId="38" fontId="36" fillId="0" borderId="1" xfId="2" applyFont="1" applyFill="1" applyBorder="1"/>
    <xf numFmtId="38" fontId="36" fillId="0" borderId="11" xfId="2" applyFont="1" applyFill="1" applyBorder="1"/>
    <xf numFmtId="38" fontId="36" fillId="0" borderId="12" xfId="2" applyFont="1" applyFill="1" applyBorder="1"/>
    <xf numFmtId="38" fontId="36" fillId="0" borderId="1" xfId="2" applyFont="1" applyFill="1" applyBorder="1" applyAlignment="1">
      <alignment horizontal="center" vertical="center"/>
    </xf>
    <xf numFmtId="38" fontId="36" fillId="0" borderId="12" xfId="2" applyFont="1" applyFill="1" applyBorder="1" applyAlignment="1">
      <alignment horizontal="center" vertical="center"/>
    </xf>
    <xf numFmtId="38" fontId="36" fillId="0" borderId="2" xfId="2" applyFont="1" applyFill="1" applyBorder="1" applyAlignment="1">
      <alignment vertical="center"/>
    </xf>
    <xf numFmtId="38" fontId="36" fillId="0" borderId="13" xfId="2" applyFont="1" applyFill="1" applyBorder="1" applyAlignment="1">
      <alignment vertical="center"/>
    </xf>
    <xf numFmtId="177" fontId="36" fillId="2" borderId="10" xfId="3" applyNumberFormat="1" applyFont="1" applyFill="1" applyBorder="1" applyAlignment="1">
      <alignment vertical="center"/>
    </xf>
    <xf numFmtId="177" fontId="36" fillId="2" borderId="14" xfId="3" applyNumberFormat="1" applyFont="1" applyFill="1" applyBorder="1" applyAlignment="1">
      <alignment vertical="center"/>
    </xf>
    <xf numFmtId="0" fontId="36" fillId="0" borderId="11" xfId="1" applyFont="1" applyFill="1" applyBorder="1" applyAlignment="1">
      <alignment horizontal="distributed" vertical="center" wrapText="1" shrinkToFit="1"/>
    </xf>
    <xf numFmtId="0" fontId="36" fillId="0" borderId="12" xfId="1" applyFont="1" applyFill="1" applyBorder="1" applyAlignment="1">
      <alignment horizontal="distributed" vertical="center" shrinkToFit="1"/>
    </xf>
    <xf numFmtId="0" fontId="36" fillId="0" borderId="7" xfId="1" applyFont="1" applyFill="1" applyBorder="1" applyAlignment="1">
      <alignment horizontal="distributed" vertical="center" wrapText="1" shrinkToFit="1"/>
    </xf>
    <xf numFmtId="0" fontId="36" fillId="0" borderId="4" xfId="1" applyFont="1" applyFill="1" applyBorder="1" applyAlignment="1">
      <alignment horizontal="distributed" vertical="center" shrinkToFit="1"/>
    </xf>
    <xf numFmtId="0" fontId="36" fillId="0" borderId="7" xfId="1" applyFont="1" applyFill="1" applyBorder="1" applyAlignment="1">
      <alignment horizontal="distributed" vertical="center" wrapText="1"/>
    </xf>
    <xf numFmtId="0" fontId="36" fillId="0" borderId="4" xfId="1" applyFont="1" applyFill="1" applyBorder="1" applyAlignment="1">
      <alignment horizontal="distributed" vertical="center"/>
    </xf>
    <xf numFmtId="0" fontId="36" fillId="0" borderId="4" xfId="1" applyFont="1" applyFill="1" applyBorder="1" applyAlignment="1">
      <alignment horizontal="right" vertical="center"/>
    </xf>
    <xf numFmtId="0" fontId="36" fillId="0" borderId="7" xfId="1" applyFont="1" applyFill="1" applyBorder="1" applyAlignment="1">
      <alignment horizontal="distributed" vertical="center" shrinkToFit="1"/>
    </xf>
    <xf numFmtId="0" fontId="36" fillId="0" borderId="4" xfId="1" applyFont="1" applyFill="1" applyBorder="1" applyAlignment="1">
      <alignment horizontal="center" vertical="center" shrinkToFit="1"/>
    </xf>
    <xf numFmtId="0" fontId="36" fillId="0" borderId="9" xfId="1" applyFont="1" applyFill="1" applyBorder="1" applyAlignment="1">
      <alignment horizontal="distributed" vertical="center"/>
    </xf>
    <xf numFmtId="0" fontId="36" fillId="0" borderId="1" xfId="1" applyFont="1" applyFill="1" applyBorder="1" applyAlignment="1">
      <alignment horizontal="distributed" vertical="center"/>
    </xf>
    <xf numFmtId="0" fontId="36" fillId="0" borderId="7" xfId="1" applyFont="1" applyFill="1" applyBorder="1" applyAlignment="1">
      <alignment horizontal="distributed" vertical="center"/>
    </xf>
    <xf numFmtId="0" fontId="36" fillId="0" borderId="5" xfId="1" applyFont="1" applyFill="1" applyBorder="1" applyAlignment="1">
      <alignment horizontal="distributed" vertical="center"/>
    </xf>
    <xf numFmtId="0" fontId="36" fillId="0" borderId="15" xfId="1" applyFont="1" applyFill="1" applyBorder="1" applyAlignment="1">
      <alignment horizontal="center" vertical="distributed" textRotation="255" justifyLastLine="1"/>
    </xf>
    <xf numFmtId="0" fontId="36" fillId="0" borderId="14" xfId="1" applyFont="1" applyFill="1" applyBorder="1" applyAlignment="1">
      <alignment horizontal="center" vertical="distributed" textRotation="255" justifyLastLine="1"/>
    </xf>
    <xf numFmtId="0" fontId="36" fillId="0" borderId="4" xfId="1" applyFont="1" applyBorder="1"/>
    <xf numFmtId="38" fontId="36" fillId="0" borderId="4" xfId="2" applyFont="1" applyFill="1" applyBorder="1" applyAlignment="1">
      <alignment horizontal="right" vertical="center"/>
    </xf>
    <xf numFmtId="0" fontId="36" fillId="0" borderId="5" xfId="1" applyFont="1" applyBorder="1"/>
    <xf numFmtId="38" fontId="36" fillId="0" borderId="7" xfId="2" applyFont="1" applyFill="1" applyBorder="1" applyAlignment="1">
      <alignment vertical="center" wrapText="1"/>
    </xf>
    <xf numFmtId="38" fontId="36" fillId="0" borderId="4" xfId="2" applyFont="1" applyFill="1" applyBorder="1" applyAlignment="1">
      <alignment vertical="center" wrapText="1"/>
    </xf>
    <xf numFmtId="38" fontId="37" fillId="0" borderId="9" xfId="2" applyFont="1" applyFill="1" applyBorder="1" applyAlignment="1">
      <alignment horizontal="center" vertical="distributed" textRotation="255" justifyLastLine="1"/>
    </xf>
    <xf numFmtId="0" fontId="36" fillId="0" borderId="2" xfId="1" applyFont="1" applyFill="1" applyBorder="1" applyAlignment="1">
      <alignment horizontal="center" vertical="distributed" textRotation="255" justifyLastLine="1"/>
    </xf>
    <xf numFmtId="38" fontId="37" fillId="0" borderId="6" xfId="2" applyFont="1" applyFill="1" applyBorder="1" applyAlignment="1">
      <alignment horizontal="center" vertical="distributed" textRotation="255" justifyLastLine="1"/>
    </xf>
    <xf numFmtId="0" fontId="36" fillId="0" borderId="3" xfId="1" applyFont="1" applyFill="1" applyBorder="1" applyAlignment="1">
      <alignment horizontal="center" vertical="distributed" textRotation="255" justifyLastLine="1"/>
    </xf>
    <xf numFmtId="38" fontId="37" fillId="0" borderId="11" xfId="2" applyFont="1" applyFill="1" applyBorder="1" applyAlignment="1">
      <alignment horizontal="center" vertical="distributed" textRotation="255" justifyLastLine="1"/>
    </xf>
    <xf numFmtId="0" fontId="36" fillId="0" borderId="13" xfId="1" applyFont="1" applyFill="1" applyBorder="1" applyAlignment="1">
      <alignment horizontal="center" vertical="distributed" textRotation="255" justifyLastLine="1"/>
    </xf>
    <xf numFmtId="0" fontId="36" fillId="0" borderId="4" xfId="1" applyFont="1" applyFill="1" applyBorder="1" applyAlignment="1">
      <alignment vertical="center" wrapText="1"/>
    </xf>
    <xf numFmtId="0" fontId="36" fillId="0" borderId="2" xfId="1" applyFont="1" applyFill="1" applyBorder="1" applyAlignment="1">
      <alignment horizontal="distributed" vertical="center"/>
    </xf>
    <xf numFmtId="38" fontId="36" fillId="0" borderId="7" xfId="2" applyFont="1" applyFill="1" applyBorder="1" applyAlignment="1">
      <alignment horizontal="center" vertical="center"/>
    </xf>
    <xf numFmtId="0" fontId="36" fillId="0" borderId="4" xfId="1" applyFont="1" applyFill="1" applyBorder="1" applyAlignment="1">
      <alignment horizontal="center" vertical="center"/>
    </xf>
  </cellXfs>
  <cellStyles count="5">
    <cellStyle name="パーセント 2" xfId="3"/>
    <cellStyle name="桁区切り" xfId="4" builtinId="6"/>
    <cellStyle name="桁区切り 2" xfId="2"/>
    <cellStyle name="標準" xfId="0" builtinId="0"/>
    <cellStyle name="標準 2" xfId="1"/>
  </cellStyles>
  <dxfs count="0"/>
  <tableStyles count="0" defaultTableStyle="TableStyleMedium2" defaultPivotStyle="PivotStyleMedium9"/>
  <colors>
    <mruColors>
      <color rgb="FF66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xdr:row>
          <xdr:rowOff>91440</xdr:rowOff>
        </xdr:from>
        <xdr:to>
          <xdr:col>11</xdr:col>
          <xdr:colOff>369018</xdr:colOff>
          <xdr:row>19</xdr:row>
          <xdr:rowOff>304800</xdr:rowOff>
        </xdr:to>
        <xdr:grpSp>
          <xdr:nvGrpSpPr>
            <xdr:cNvPr id="2" name="グループ化 1"/>
            <xdr:cNvGrpSpPr/>
          </xdr:nvGrpSpPr>
          <xdr:grpSpPr>
            <a:xfrm>
              <a:off x="2626659" y="7330440"/>
              <a:ext cx="6034712" cy="213360"/>
              <a:chOff x="2367642" y="5175069"/>
              <a:chExt cx="5490748" cy="213360"/>
            </a:xfrm>
          </xdr:grpSpPr>
          <xdr:sp macro="" textlink="">
            <xdr:nvSpPr>
              <xdr:cNvPr id="4105" name="X01Y60_30_CB2" hidden="1">
                <a:extLst>
                  <a:ext uri="{63B3BB69-23CF-44E3-9099-C40C66FF867C}">
                    <a14:compatExt spid="_x0000_s4105"/>
                  </a:ext>
                </a:extLst>
              </xdr:cNvPr>
              <xdr:cNvSpPr/>
            </xdr:nvSpPr>
            <xdr:spPr>
              <a:xfrm>
                <a:off x="2367642" y="5175069"/>
                <a:ext cx="1014548" cy="21336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表流水　,</a:t>
                </a:r>
              </a:p>
            </xdr:txBody>
          </xdr:sp>
          <xdr:sp macro="" textlink="">
            <xdr:nvSpPr>
              <xdr:cNvPr id="4106" name="X01Y60_30_CB2" hidden="1">
                <a:extLst>
                  <a:ext uri="{63B3BB69-23CF-44E3-9099-C40C66FF867C}">
                    <a14:compatExt spid="_x0000_s4106"/>
                  </a:ext>
                </a:extLst>
              </xdr:cNvPr>
              <xdr:cNvSpPr/>
            </xdr:nvSpPr>
            <xdr:spPr>
              <a:xfrm>
                <a:off x="3313611" y="5175069"/>
                <a:ext cx="1014549" cy="21336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ダム　,</a:t>
                </a:r>
              </a:p>
            </xdr:txBody>
          </xdr:sp>
          <xdr:sp macro="" textlink="">
            <xdr:nvSpPr>
              <xdr:cNvPr id="4107" name="X01Y60_30_CB2" hidden="1">
                <a:extLst>
                  <a:ext uri="{63B3BB69-23CF-44E3-9099-C40C66FF867C}">
                    <a14:compatExt spid="_x0000_s4107"/>
                  </a:ext>
                </a:extLst>
              </xdr:cNvPr>
              <xdr:cNvSpPr/>
            </xdr:nvSpPr>
            <xdr:spPr>
              <a:xfrm>
                <a:off x="4100648" y="5175069"/>
                <a:ext cx="1014549" cy="21336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伏流水　,</a:t>
                </a:r>
              </a:p>
            </xdr:txBody>
          </xdr:sp>
          <xdr:sp macro="" textlink="">
            <xdr:nvSpPr>
              <xdr:cNvPr id="4108" name="X01Y60_30_CB2" hidden="1">
                <a:extLst>
                  <a:ext uri="{63B3BB69-23CF-44E3-9099-C40C66FF867C}">
                    <a14:compatExt spid="_x0000_s4108"/>
                  </a:ext>
                </a:extLst>
              </xdr:cNvPr>
              <xdr:cNvSpPr/>
            </xdr:nvSpPr>
            <xdr:spPr>
              <a:xfrm>
                <a:off x="5058584" y="5175069"/>
                <a:ext cx="1006928" cy="21336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地下水　,</a:t>
                </a:r>
              </a:p>
            </xdr:txBody>
          </xdr:sp>
          <xdr:sp macro="" textlink="">
            <xdr:nvSpPr>
              <xdr:cNvPr id="4109" name="X01Y60_30_CB2" hidden="1">
                <a:extLst>
                  <a:ext uri="{63B3BB69-23CF-44E3-9099-C40C66FF867C}">
                    <a14:compatExt spid="_x0000_s4109"/>
                  </a:ext>
                </a:extLst>
              </xdr:cNvPr>
              <xdr:cNvSpPr/>
            </xdr:nvSpPr>
            <xdr:spPr>
              <a:xfrm>
                <a:off x="6016527" y="5175069"/>
                <a:ext cx="1006929" cy="21336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受水　,</a:t>
                </a:r>
              </a:p>
            </xdr:txBody>
          </xdr:sp>
          <xdr:sp macro="" textlink="">
            <xdr:nvSpPr>
              <xdr:cNvPr id="4110" name="X01Y60_30_CB2" hidden="1">
                <a:extLst>
                  <a:ext uri="{63B3BB69-23CF-44E3-9099-C40C66FF867C}">
                    <a14:compatExt spid="_x0000_s4110"/>
                  </a:ext>
                </a:extLst>
              </xdr:cNvPr>
              <xdr:cNvSpPr/>
            </xdr:nvSpPr>
            <xdr:spPr>
              <a:xfrm>
                <a:off x="6843842" y="5175069"/>
                <a:ext cx="1014548" cy="213360"/>
              </a:xfrm>
              <a:prstGeom prst="rect">
                <a:avLst/>
              </a:prstGeom>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　その他</a:t>
                </a:r>
              </a:p>
            </xdr:txBody>
          </xdr:sp>
        </xdr:grp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9525</xdr:colOff>
      <xdr:row>1</xdr:row>
      <xdr:rowOff>0</xdr:rowOff>
    </xdr:from>
    <xdr:to>
      <xdr:col>8</xdr:col>
      <xdr:colOff>295275</xdr:colOff>
      <xdr:row>2</xdr:row>
      <xdr:rowOff>352425</xdr:rowOff>
    </xdr:to>
    <xdr:sp macro="" textlink="">
      <xdr:nvSpPr>
        <xdr:cNvPr id="2" name="Line 2"/>
        <xdr:cNvSpPr>
          <a:spLocks noChangeShapeType="1"/>
        </xdr:cNvSpPr>
      </xdr:nvSpPr>
      <xdr:spPr bwMode="auto">
        <a:xfrm>
          <a:off x="9525" y="171450"/>
          <a:ext cx="3724275" cy="5810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8</xdr:col>
      <xdr:colOff>0</xdr:colOff>
      <xdr:row>2</xdr:row>
      <xdr:rowOff>371475</xdr:rowOff>
    </xdr:to>
    <xdr:sp macro="" textlink="">
      <xdr:nvSpPr>
        <xdr:cNvPr id="2" name="Line 1"/>
        <xdr:cNvSpPr>
          <a:spLocks noChangeShapeType="1"/>
        </xdr:cNvSpPr>
      </xdr:nvSpPr>
      <xdr:spPr bwMode="auto">
        <a:xfrm>
          <a:off x="0" y="171450"/>
          <a:ext cx="2676525" cy="523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0</xdr:colOff>
      <xdr:row>34</xdr:row>
      <xdr:rowOff>0</xdr:rowOff>
    </xdr:from>
    <xdr:to>
      <xdr:col>8</xdr:col>
      <xdr:colOff>0</xdr:colOff>
      <xdr:row>35</xdr:row>
      <xdr:rowOff>371475</xdr:rowOff>
    </xdr:to>
    <xdr:sp macro="" textlink="">
      <xdr:nvSpPr>
        <xdr:cNvPr id="3" name="Line 3"/>
        <xdr:cNvSpPr>
          <a:spLocks noChangeShapeType="1"/>
        </xdr:cNvSpPr>
      </xdr:nvSpPr>
      <xdr:spPr bwMode="auto">
        <a:xfrm>
          <a:off x="0" y="7181850"/>
          <a:ext cx="2676525" cy="5238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theme="3" tint="0.59999389629810485"/>
    <pageSetUpPr fitToPage="1"/>
  </sheetPr>
  <dimension ref="A1:AG144"/>
  <sheetViews>
    <sheetView showGridLines="0" tabSelected="1" view="pageBreakPreview" zoomScale="85" zoomScaleNormal="40" zoomScaleSheetLayoutView="85" workbookViewId="0">
      <selection activeCell="H11" sqref="H11:I11"/>
    </sheetView>
  </sheetViews>
  <sheetFormatPr defaultColWidth="8.875" defaultRowHeight="13.5" x14ac:dyDescent="0.15"/>
  <cols>
    <col min="1" max="1" width="1.75" style="1" customWidth="1"/>
    <col min="2" max="2" width="4.75" style="1" customWidth="1"/>
    <col min="3" max="3" width="11.75" style="1" customWidth="1"/>
    <col min="4" max="4" width="15.75" style="1" customWidth="1"/>
    <col min="5" max="7" width="10.75" style="1" customWidth="1"/>
    <col min="8" max="8" width="10.5" style="1" customWidth="1"/>
    <col min="9" max="11" width="10.75" style="1" customWidth="1"/>
    <col min="12" max="12" width="10.625" style="1" customWidth="1"/>
    <col min="13" max="14" width="10.75" style="1" customWidth="1"/>
    <col min="15" max="15" width="12.375" style="1" customWidth="1"/>
    <col min="16" max="16" width="2.75" style="1" customWidth="1"/>
    <col min="17" max="16384" width="8.875" style="1"/>
  </cols>
  <sheetData>
    <row r="1" spans="2:24" ht="10.15" customHeight="1" x14ac:dyDescent="0.15"/>
    <row r="2" spans="2:24" ht="30" customHeight="1" x14ac:dyDescent="0.15">
      <c r="N2" s="266"/>
      <c r="O2" s="266"/>
      <c r="P2" s="7"/>
    </row>
    <row r="3" spans="2:24" ht="64.900000000000006" customHeight="1" x14ac:dyDescent="0.15">
      <c r="B3" s="267" t="s">
        <v>125</v>
      </c>
      <c r="C3" s="268"/>
      <c r="D3" s="268"/>
      <c r="E3" s="268"/>
      <c r="F3" s="268"/>
      <c r="G3" s="268"/>
      <c r="H3" s="268"/>
      <c r="I3" s="268"/>
      <c r="J3" s="268"/>
      <c r="K3" s="268"/>
      <c r="L3" s="268"/>
      <c r="M3" s="268"/>
      <c r="N3" s="268"/>
      <c r="O3" s="268"/>
    </row>
    <row r="4" spans="2:24" ht="29.45" customHeight="1" x14ac:dyDescent="0.15">
      <c r="B4" s="74"/>
      <c r="C4" s="75"/>
      <c r="D4" s="75"/>
      <c r="E4" s="75"/>
      <c r="F4" s="75"/>
      <c r="G4" s="75"/>
      <c r="H4" s="75"/>
      <c r="I4" s="75"/>
      <c r="J4" s="75"/>
      <c r="K4" s="75"/>
      <c r="L4" s="75"/>
      <c r="M4" s="75"/>
      <c r="N4" s="75"/>
      <c r="O4" s="75"/>
    </row>
    <row r="5" spans="2:24" s="12" customFormat="1" ht="41.45" customHeight="1" x14ac:dyDescent="0.15">
      <c r="B5" s="331" t="s">
        <v>117</v>
      </c>
      <c r="C5" s="331"/>
      <c r="D5" s="331"/>
      <c r="E5" s="334" t="s">
        <v>124</v>
      </c>
      <c r="F5" s="334"/>
      <c r="G5" s="334"/>
      <c r="H5" s="334"/>
      <c r="I5" s="334"/>
      <c r="J5" s="82"/>
      <c r="K5" s="78"/>
      <c r="L5" s="78"/>
      <c r="M5" s="78"/>
      <c r="N5" s="78"/>
      <c r="O5" s="78"/>
      <c r="P5" s="78"/>
    </row>
    <row r="6" spans="2:24" s="12" customFormat="1" ht="18" customHeight="1" x14ac:dyDescent="0.15">
      <c r="B6" s="79"/>
      <c r="C6" s="79"/>
      <c r="D6" s="79"/>
      <c r="E6" s="79"/>
      <c r="F6" s="80"/>
      <c r="G6" s="80"/>
      <c r="H6" s="80"/>
      <c r="I6" s="80"/>
      <c r="J6" s="80"/>
      <c r="K6" s="78"/>
      <c r="L6" s="78"/>
      <c r="M6" s="78"/>
      <c r="N6" s="78"/>
      <c r="O6" s="78"/>
      <c r="P6" s="78"/>
    </row>
    <row r="7" spans="2:24" s="12" customFormat="1" ht="40.9" customHeight="1" x14ac:dyDescent="0.15">
      <c r="B7" s="331" t="s">
        <v>118</v>
      </c>
      <c r="C7" s="331"/>
      <c r="D7" s="331"/>
      <c r="E7" s="334" t="s">
        <v>126</v>
      </c>
      <c r="F7" s="334"/>
      <c r="G7" s="334"/>
      <c r="H7" s="334"/>
      <c r="I7" s="334"/>
      <c r="J7" s="82"/>
      <c r="K7" s="78"/>
      <c r="L7" s="78"/>
      <c r="M7" s="78"/>
      <c r="N7" s="78"/>
      <c r="O7" s="78"/>
      <c r="P7" s="78"/>
    </row>
    <row r="8" spans="2:24" s="12" customFormat="1" ht="18" customHeight="1" x14ac:dyDescent="0.15">
      <c r="B8" s="81"/>
      <c r="C8" s="81"/>
      <c r="D8" s="81"/>
      <c r="E8" s="81"/>
      <c r="F8" s="80"/>
      <c r="G8" s="80"/>
      <c r="H8" s="80"/>
      <c r="I8" s="80"/>
      <c r="J8" s="80"/>
      <c r="K8" s="78"/>
      <c r="L8" s="78"/>
      <c r="M8" s="78"/>
      <c r="N8" s="78"/>
      <c r="O8" s="78"/>
      <c r="P8" s="78"/>
    </row>
    <row r="9" spans="2:24" ht="41.45" customHeight="1" x14ac:dyDescent="0.15">
      <c r="B9" s="284" t="s">
        <v>106</v>
      </c>
      <c r="C9" s="284"/>
      <c r="D9" s="284"/>
      <c r="E9" s="47" t="s">
        <v>275</v>
      </c>
      <c r="F9" s="47" t="s">
        <v>276</v>
      </c>
      <c r="G9" s="47" t="s">
        <v>107</v>
      </c>
      <c r="H9" s="64">
        <v>12</v>
      </c>
      <c r="I9" s="47" t="s">
        <v>108</v>
      </c>
      <c r="J9" s="54"/>
      <c r="K9" s="54"/>
      <c r="L9" s="54"/>
      <c r="M9" s="54"/>
      <c r="N9" s="54"/>
      <c r="O9" s="54"/>
    </row>
    <row r="10" spans="2:24" ht="19.899999999999999" customHeight="1" x14ac:dyDescent="0.15">
      <c r="B10" s="45"/>
      <c r="C10" s="45"/>
      <c r="D10" s="45"/>
      <c r="E10" s="44"/>
      <c r="F10" s="4"/>
      <c r="G10" s="4"/>
      <c r="H10" s="55"/>
      <c r="I10" s="4"/>
      <c r="J10" s="4"/>
      <c r="K10" s="4"/>
      <c r="L10" s="4"/>
      <c r="M10" s="4"/>
      <c r="N10" s="4"/>
      <c r="O10" s="4"/>
    </row>
    <row r="11" spans="2:24" ht="42.6" customHeight="1" x14ac:dyDescent="0.15">
      <c r="B11" s="284" t="s">
        <v>71</v>
      </c>
      <c r="C11" s="284"/>
      <c r="D11" s="284"/>
      <c r="E11" s="47" t="s">
        <v>275</v>
      </c>
      <c r="F11" s="76" t="s">
        <v>276</v>
      </c>
      <c r="G11" s="76" t="s">
        <v>72</v>
      </c>
      <c r="H11" s="285" t="s">
        <v>73</v>
      </c>
      <c r="I11" s="285"/>
      <c r="J11" s="76" t="s">
        <v>275</v>
      </c>
      <c r="K11" s="76">
        <v>10</v>
      </c>
      <c r="L11" s="285" t="s">
        <v>72</v>
      </c>
      <c r="M11" s="285"/>
      <c r="N11" s="46"/>
      <c r="O11" s="46"/>
    </row>
    <row r="12" spans="2:24" ht="18" customHeight="1" x14ac:dyDescent="0.15">
      <c r="B12" s="45"/>
      <c r="C12" s="45"/>
      <c r="D12" s="45"/>
      <c r="E12" s="44"/>
      <c r="F12" s="4"/>
      <c r="G12" s="4"/>
      <c r="H12" s="4"/>
      <c r="I12" s="4"/>
      <c r="J12" s="4"/>
      <c r="K12" s="4"/>
      <c r="L12" s="4"/>
      <c r="M12" s="4"/>
      <c r="N12" s="4"/>
      <c r="O12" s="4"/>
    </row>
    <row r="13" spans="2:24" s="2" customFormat="1" ht="30" customHeight="1" x14ac:dyDescent="0.15">
      <c r="B13" s="6" t="s">
        <v>99</v>
      </c>
      <c r="Q13" s="60"/>
    </row>
    <row r="14" spans="2:24" ht="30.6" customHeight="1" x14ac:dyDescent="0.15">
      <c r="B14" s="5" t="s">
        <v>0</v>
      </c>
      <c r="C14" s="269" t="s">
        <v>74</v>
      </c>
      <c r="D14" s="269"/>
      <c r="E14" s="3"/>
    </row>
    <row r="15" spans="2:24" ht="31.15" customHeight="1" x14ac:dyDescent="0.15">
      <c r="B15" s="5" t="s">
        <v>81</v>
      </c>
      <c r="C15" s="3" t="s">
        <v>122</v>
      </c>
      <c r="D15" s="3"/>
      <c r="E15" s="3"/>
    </row>
    <row r="16" spans="2:24" ht="30" customHeight="1" x14ac:dyDescent="0.15">
      <c r="B16" s="241" t="s">
        <v>109</v>
      </c>
      <c r="C16" s="293"/>
      <c r="D16" s="294"/>
      <c r="E16" s="295">
        <v>37438</v>
      </c>
      <c r="F16" s="296"/>
      <c r="G16" s="296"/>
      <c r="H16" s="297"/>
      <c r="I16" s="241" t="s">
        <v>127</v>
      </c>
      <c r="J16" s="231"/>
      <c r="K16" s="232"/>
      <c r="L16" s="242">
        <v>350</v>
      </c>
      <c r="M16" s="243"/>
      <c r="N16" s="243"/>
      <c r="O16" s="83" t="s">
        <v>128</v>
      </c>
      <c r="P16" s="4"/>
      <c r="R16" s="354"/>
      <c r="S16" s="354"/>
      <c r="T16" s="354"/>
      <c r="U16" s="330"/>
      <c r="V16" s="330"/>
      <c r="W16" s="330"/>
      <c r="X16" s="330"/>
    </row>
    <row r="17" spans="2:17" ht="30" customHeight="1" x14ac:dyDescent="0.15">
      <c r="B17" s="263" t="s">
        <v>129</v>
      </c>
      <c r="C17" s="264"/>
      <c r="D17" s="265"/>
      <c r="E17" s="227" t="s">
        <v>130</v>
      </c>
      <c r="F17" s="228"/>
      <c r="G17" s="228"/>
      <c r="H17" s="229"/>
      <c r="I17" s="241" t="s">
        <v>132</v>
      </c>
      <c r="J17" s="332"/>
      <c r="K17" s="333"/>
      <c r="L17" s="291">
        <v>710</v>
      </c>
      <c r="M17" s="292"/>
      <c r="N17" s="292"/>
      <c r="O17" s="83" t="s">
        <v>133</v>
      </c>
      <c r="P17" s="4"/>
    </row>
    <row r="18" spans="2:17" ht="18" customHeight="1" x14ac:dyDescent="0.15">
      <c r="B18" s="56"/>
      <c r="C18" s="56"/>
      <c r="D18" s="56"/>
      <c r="E18" s="77"/>
      <c r="F18" s="77"/>
      <c r="G18" s="73"/>
      <c r="H18" s="73"/>
      <c r="I18" s="73"/>
      <c r="J18" s="57"/>
      <c r="K18" s="57"/>
      <c r="L18" s="57"/>
      <c r="M18" s="57"/>
      <c r="N18" s="57"/>
      <c r="O18" s="57"/>
      <c r="P18" s="4"/>
    </row>
    <row r="19" spans="2:17" ht="30" customHeight="1" x14ac:dyDescent="0.15">
      <c r="B19" s="5" t="s">
        <v>82</v>
      </c>
      <c r="C19" s="7" t="s">
        <v>119</v>
      </c>
      <c r="D19" s="7"/>
      <c r="E19" s="56"/>
      <c r="F19" s="56"/>
      <c r="G19" s="56"/>
      <c r="H19" s="56"/>
      <c r="I19" s="56"/>
      <c r="J19" s="57"/>
      <c r="K19" s="57"/>
      <c r="L19" s="57"/>
      <c r="M19" s="57"/>
      <c r="N19" s="57"/>
      <c r="O19" s="57"/>
      <c r="P19" s="4"/>
    </row>
    <row r="20" spans="2:17" ht="30" customHeight="1" x14ac:dyDescent="0.15">
      <c r="B20" s="230" t="s">
        <v>75</v>
      </c>
      <c r="C20" s="231"/>
      <c r="D20" s="232"/>
      <c r="E20" s="286" t="s">
        <v>115</v>
      </c>
      <c r="F20" s="287"/>
      <c r="G20" s="287"/>
      <c r="H20" s="287"/>
      <c r="I20" s="287"/>
      <c r="J20" s="287"/>
      <c r="K20" s="287"/>
      <c r="L20" s="287"/>
      <c r="M20" s="287"/>
      <c r="N20" s="287"/>
      <c r="O20" s="288"/>
      <c r="P20" s="4"/>
      <c r="Q20" s="61"/>
    </row>
    <row r="21" spans="2:17" ht="30" customHeight="1" x14ac:dyDescent="0.15">
      <c r="B21" s="230" t="s">
        <v>76</v>
      </c>
      <c r="C21" s="231"/>
      <c r="D21" s="232"/>
      <c r="E21" s="263" t="s">
        <v>77</v>
      </c>
      <c r="F21" s="289"/>
      <c r="G21" s="263">
        <v>0</v>
      </c>
      <c r="H21" s="265"/>
      <c r="I21" s="241" t="s">
        <v>78</v>
      </c>
      <c r="J21" s="332"/>
      <c r="K21" s="333"/>
      <c r="L21" s="263">
        <v>4</v>
      </c>
      <c r="M21" s="264"/>
      <c r="N21" s="264"/>
      <c r="O21" s="276" t="s">
        <v>79</v>
      </c>
      <c r="P21" s="4"/>
    </row>
    <row r="22" spans="2:17" ht="30" customHeight="1" x14ac:dyDescent="0.15">
      <c r="B22" s="230"/>
      <c r="C22" s="231"/>
      <c r="D22" s="232"/>
      <c r="E22" s="290" t="s">
        <v>104</v>
      </c>
      <c r="F22" s="289"/>
      <c r="G22" s="263">
        <v>1</v>
      </c>
      <c r="H22" s="265"/>
      <c r="I22" s="336"/>
      <c r="J22" s="332"/>
      <c r="K22" s="333"/>
      <c r="L22" s="263"/>
      <c r="M22" s="264"/>
      <c r="N22" s="264"/>
      <c r="O22" s="277"/>
      <c r="P22" s="4"/>
    </row>
    <row r="23" spans="2:17" ht="30" customHeight="1" x14ac:dyDescent="0.15">
      <c r="B23" s="337" t="s">
        <v>134</v>
      </c>
      <c r="C23" s="337"/>
      <c r="D23" s="337"/>
      <c r="E23" s="338">
        <v>1800</v>
      </c>
      <c r="F23" s="242"/>
      <c r="G23" s="289" t="s">
        <v>80</v>
      </c>
      <c r="H23" s="339"/>
      <c r="I23" s="281" t="s">
        <v>131</v>
      </c>
      <c r="J23" s="282"/>
      <c r="K23" s="282"/>
      <c r="L23" s="283">
        <v>2700</v>
      </c>
      <c r="M23" s="283"/>
      <c r="N23" s="263"/>
      <c r="O23" s="83" t="s">
        <v>128</v>
      </c>
      <c r="P23" s="4"/>
    </row>
    <row r="24" spans="2:17" ht="16.899999999999999" customHeight="1" x14ac:dyDescent="0.15">
      <c r="B24" s="48"/>
      <c r="C24" s="48"/>
      <c r="D24" s="48"/>
      <c r="E24" s="274"/>
      <c r="F24" s="274"/>
      <c r="G24" s="274"/>
      <c r="H24" s="274"/>
      <c r="I24" s="275"/>
      <c r="J24" s="275"/>
      <c r="K24" s="275"/>
      <c r="L24" s="275"/>
      <c r="M24" s="275"/>
      <c r="N24" s="275"/>
      <c r="O24" s="275"/>
      <c r="P24" s="4"/>
    </row>
    <row r="25" spans="2:17" ht="30" customHeight="1" x14ac:dyDescent="0.15">
      <c r="B25" s="49" t="s">
        <v>83</v>
      </c>
      <c r="C25" s="48" t="s">
        <v>120</v>
      </c>
      <c r="D25" s="48"/>
      <c r="E25" s="274"/>
      <c r="F25" s="274"/>
      <c r="G25" s="274"/>
      <c r="H25" s="274"/>
      <c r="I25" s="275"/>
      <c r="J25" s="275"/>
      <c r="K25" s="275"/>
      <c r="L25" s="275"/>
      <c r="M25" s="275"/>
      <c r="N25" s="275"/>
      <c r="O25" s="275"/>
      <c r="P25" s="4"/>
    </row>
    <row r="26" spans="2:17" ht="60" customHeight="1" x14ac:dyDescent="0.15">
      <c r="B26" s="336" t="s">
        <v>100</v>
      </c>
      <c r="C26" s="231"/>
      <c r="D26" s="232"/>
      <c r="E26" s="270" t="s">
        <v>144</v>
      </c>
      <c r="F26" s="271"/>
      <c r="G26" s="271"/>
      <c r="H26" s="271"/>
      <c r="I26" s="271"/>
      <c r="J26" s="271"/>
      <c r="K26" s="271"/>
      <c r="L26" s="271"/>
      <c r="M26" s="271"/>
      <c r="N26" s="271"/>
      <c r="O26" s="272"/>
      <c r="P26" s="4"/>
    </row>
    <row r="27" spans="2:17" ht="30" customHeight="1" x14ac:dyDescent="0.15">
      <c r="B27" s="278" t="s">
        <v>84</v>
      </c>
      <c r="C27" s="279"/>
      <c r="D27" s="280"/>
      <c r="E27" s="349">
        <v>38808</v>
      </c>
      <c r="F27" s="350"/>
      <c r="G27" s="350"/>
      <c r="H27" s="351"/>
      <c r="I27" s="352"/>
      <c r="J27" s="353"/>
      <c r="K27" s="353"/>
      <c r="L27" s="353"/>
      <c r="M27" s="353"/>
      <c r="N27" s="353"/>
      <c r="O27" s="353"/>
      <c r="P27" s="4"/>
      <c r="Q27" s="61"/>
    </row>
    <row r="28" spans="2:17" ht="17.45" customHeight="1" x14ac:dyDescent="0.15">
      <c r="B28" s="9"/>
      <c r="C28" s="9"/>
      <c r="D28" s="9"/>
      <c r="E28" s="11"/>
      <c r="F28" s="11"/>
      <c r="G28" s="11"/>
      <c r="H28" s="11"/>
      <c r="I28" s="69"/>
      <c r="J28" s="69"/>
      <c r="K28" s="69"/>
      <c r="L28" s="69"/>
      <c r="M28" s="69"/>
      <c r="N28" s="69"/>
      <c r="O28" s="69"/>
      <c r="P28" s="4"/>
    </row>
    <row r="29" spans="2:17" ht="22.9" customHeight="1" x14ac:dyDescent="0.15">
      <c r="B29" s="42" t="s">
        <v>85</v>
      </c>
      <c r="C29" s="50" t="s">
        <v>121</v>
      </c>
      <c r="D29" s="42"/>
      <c r="E29" s="11"/>
      <c r="F29" s="11"/>
      <c r="G29" s="11"/>
      <c r="H29" s="11"/>
      <c r="I29" s="10"/>
      <c r="J29" s="10"/>
      <c r="K29" s="10"/>
      <c r="L29" s="10"/>
      <c r="M29" s="10"/>
      <c r="N29" s="10"/>
      <c r="O29" s="10"/>
      <c r="P29" s="4"/>
    </row>
    <row r="30" spans="2:17" ht="59.45" customHeight="1" x14ac:dyDescent="0.15">
      <c r="B30" s="340" t="s">
        <v>270</v>
      </c>
      <c r="C30" s="341"/>
      <c r="D30" s="341"/>
      <c r="E30" s="341"/>
      <c r="F30" s="341"/>
      <c r="G30" s="341"/>
      <c r="H30" s="341"/>
      <c r="I30" s="341"/>
      <c r="J30" s="341"/>
      <c r="K30" s="341"/>
      <c r="L30" s="341"/>
      <c r="M30" s="341"/>
      <c r="N30" s="341"/>
      <c r="O30" s="342"/>
      <c r="P30" s="4"/>
    </row>
    <row r="31" spans="2:17" ht="59.45" customHeight="1" x14ac:dyDescent="0.15">
      <c r="B31" s="343"/>
      <c r="C31" s="344"/>
      <c r="D31" s="344"/>
      <c r="E31" s="344"/>
      <c r="F31" s="344"/>
      <c r="G31" s="344"/>
      <c r="H31" s="344"/>
      <c r="I31" s="344"/>
      <c r="J31" s="344"/>
      <c r="K31" s="344"/>
      <c r="L31" s="344"/>
      <c r="M31" s="344"/>
      <c r="N31" s="344"/>
      <c r="O31" s="345"/>
      <c r="P31" s="4"/>
    </row>
    <row r="32" spans="2:17" ht="30" customHeight="1" x14ac:dyDescent="0.15">
      <c r="B32" s="42"/>
      <c r="C32" s="50"/>
      <c r="D32" s="42"/>
      <c r="E32" s="11"/>
      <c r="F32" s="11"/>
      <c r="G32" s="11"/>
      <c r="H32" s="11"/>
      <c r="I32" s="10"/>
      <c r="J32" s="10"/>
      <c r="K32" s="10"/>
      <c r="L32" s="10"/>
      <c r="M32" s="10"/>
      <c r="N32" s="10"/>
      <c r="O32" s="10"/>
      <c r="P32" s="4"/>
    </row>
    <row r="33" spans="2:16" ht="30" customHeight="1" x14ac:dyDescent="0.15">
      <c r="B33" s="5" t="s">
        <v>58</v>
      </c>
      <c r="C33" s="269" t="s">
        <v>86</v>
      </c>
      <c r="D33" s="269"/>
      <c r="E33" s="269"/>
      <c r="F33" s="269"/>
      <c r="G33" s="269"/>
      <c r="H33" s="269"/>
      <c r="I33" s="269"/>
      <c r="J33" s="269"/>
      <c r="K33" s="269"/>
      <c r="L33" s="269"/>
      <c r="M33" s="269"/>
      <c r="N33" s="269"/>
      <c r="O33" s="269"/>
      <c r="P33" s="4"/>
    </row>
    <row r="34" spans="2:16" ht="30" customHeight="1" x14ac:dyDescent="0.15">
      <c r="B34" s="340" t="s">
        <v>271</v>
      </c>
      <c r="C34" s="341"/>
      <c r="D34" s="341"/>
      <c r="E34" s="341"/>
      <c r="F34" s="341"/>
      <c r="G34" s="341"/>
      <c r="H34" s="341"/>
      <c r="I34" s="341"/>
      <c r="J34" s="341"/>
      <c r="K34" s="341"/>
      <c r="L34" s="341"/>
      <c r="M34" s="341"/>
      <c r="N34" s="341"/>
      <c r="O34" s="342"/>
      <c r="P34" s="4"/>
    </row>
    <row r="35" spans="2:16" ht="30" customHeight="1" x14ac:dyDescent="0.15">
      <c r="B35" s="346"/>
      <c r="C35" s="347"/>
      <c r="D35" s="347"/>
      <c r="E35" s="347"/>
      <c r="F35" s="347"/>
      <c r="G35" s="347"/>
      <c r="H35" s="347"/>
      <c r="I35" s="347"/>
      <c r="J35" s="347"/>
      <c r="K35" s="347"/>
      <c r="L35" s="347"/>
      <c r="M35" s="347"/>
      <c r="N35" s="347"/>
      <c r="O35" s="348"/>
      <c r="P35" s="4"/>
    </row>
    <row r="36" spans="2:16" ht="30" customHeight="1" x14ac:dyDescent="0.15">
      <c r="B36" s="343"/>
      <c r="C36" s="344"/>
      <c r="D36" s="344"/>
      <c r="E36" s="344"/>
      <c r="F36" s="344"/>
      <c r="G36" s="344"/>
      <c r="H36" s="344"/>
      <c r="I36" s="344"/>
      <c r="J36" s="344"/>
      <c r="K36" s="344"/>
      <c r="L36" s="344"/>
      <c r="M36" s="344"/>
      <c r="N36" s="344"/>
      <c r="O36" s="345"/>
      <c r="P36" s="4"/>
    </row>
    <row r="37" spans="2:16" ht="56.45" customHeight="1" x14ac:dyDescent="0.15">
      <c r="B37" s="273"/>
      <c r="C37" s="273"/>
      <c r="D37" s="273"/>
      <c r="E37" s="273"/>
      <c r="F37" s="273"/>
      <c r="G37" s="273"/>
      <c r="H37" s="273"/>
      <c r="I37" s="273"/>
      <c r="J37" s="273"/>
      <c r="K37" s="273"/>
      <c r="L37" s="273"/>
      <c r="M37" s="273"/>
      <c r="N37" s="273"/>
      <c r="O37" s="273"/>
      <c r="P37" s="4"/>
    </row>
    <row r="38" spans="2:16" ht="30" customHeight="1" x14ac:dyDescent="0.15">
      <c r="B38" s="43"/>
      <c r="C38" s="43"/>
      <c r="D38" s="43"/>
      <c r="E38" s="43"/>
      <c r="F38" s="43"/>
      <c r="G38" s="43"/>
      <c r="H38" s="43"/>
      <c r="I38" s="43"/>
      <c r="J38" s="43"/>
      <c r="K38" s="43"/>
      <c r="L38" s="43"/>
      <c r="M38" s="43"/>
      <c r="N38" s="43"/>
      <c r="O38" s="43"/>
      <c r="P38" s="4"/>
    </row>
    <row r="39" spans="2:16" ht="27.6" customHeight="1" x14ac:dyDescent="0.15">
      <c r="B39" s="14" t="s">
        <v>89</v>
      </c>
      <c r="C39" s="15" t="s">
        <v>135</v>
      </c>
      <c r="D39" s="15"/>
      <c r="E39" s="15"/>
      <c r="F39" s="16"/>
      <c r="G39" s="17"/>
      <c r="H39" s="17"/>
      <c r="I39" s="17"/>
      <c r="J39" s="17"/>
      <c r="K39" s="17"/>
      <c r="L39" s="17"/>
      <c r="M39" s="17"/>
      <c r="N39" s="17"/>
      <c r="O39" s="17"/>
      <c r="P39" s="4"/>
    </row>
    <row r="40" spans="2:16" ht="30" customHeight="1" x14ac:dyDescent="0.15">
      <c r="B40" s="309"/>
      <c r="C40" s="309"/>
      <c r="D40" s="309"/>
      <c r="E40" s="309"/>
      <c r="F40" s="309"/>
      <c r="G40" s="309"/>
      <c r="H40" s="309"/>
      <c r="I40" s="309"/>
      <c r="J40" s="309"/>
      <c r="K40" s="309"/>
      <c r="L40" s="309"/>
      <c r="M40" s="309"/>
      <c r="N40" s="309"/>
      <c r="O40" s="309"/>
      <c r="P40" s="18"/>
    </row>
    <row r="41" spans="2:16" ht="28.5" customHeight="1" x14ac:dyDescent="0.15">
      <c r="B41" s="230" t="s">
        <v>136</v>
      </c>
      <c r="C41" s="231"/>
      <c r="D41" s="232"/>
      <c r="E41" s="188" t="s">
        <v>287</v>
      </c>
      <c r="F41" s="188" t="s">
        <v>288</v>
      </c>
      <c r="G41" s="189"/>
      <c r="H41" s="188"/>
      <c r="I41" s="188" t="s">
        <v>145</v>
      </c>
      <c r="J41" s="188" t="s">
        <v>147</v>
      </c>
      <c r="K41" s="189"/>
      <c r="L41" s="189"/>
      <c r="M41" s="188" t="s">
        <v>146</v>
      </c>
      <c r="N41" s="188" t="s">
        <v>148</v>
      </c>
      <c r="O41" s="190"/>
      <c r="P41" s="18"/>
    </row>
    <row r="42" spans="2:16" ht="28.5" customHeight="1" x14ac:dyDescent="0.15">
      <c r="B42" s="230" t="s">
        <v>137</v>
      </c>
      <c r="C42" s="231"/>
      <c r="D42" s="232"/>
      <c r="E42" s="188" t="s">
        <v>287</v>
      </c>
      <c r="F42" s="188" t="s">
        <v>291</v>
      </c>
      <c r="G42" s="189"/>
      <c r="H42" s="189"/>
      <c r="I42" s="188" t="s">
        <v>145</v>
      </c>
      <c r="J42" s="188" t="s">
        <v>289</v>
      </c>
      <c r="K42" s="189"/>
      <c r="L42" s="189"/>
      <c r="M42" s="188" t="s">
        <v>146</v>
      </c>
      <c r="N42" s="188" t="s">
        <v>290</v>
      </c>
      <c r="O42" s="190"/>
      <c r="P42" s="18"/>
    </row>
    <row r="43" spans="2:16" ht="28.5" customHeight="1" x14ac:dyDescent="0.15">
      <c r="B43" s="230" t="s">
        <v>138</v>
      </c>
      <c r="C43" s="231"/>
      <c r="D43" s="232"/>
      <c r="E43" s="188" t="s">
        <v>287</v>
      </c>
      <c r="F43" s="191">
        <v>0.99670000000000003</v>
      </c>
      <c r="G43" s="189"/>
      <c r="H43" s="189"/>
      <c r="I43" s="188" t="s">
        <v>145</v>
      </c>
      <c r="J43" s="191">
        <v>1.0281</v>
      </c>
      <c r="K43" s="189"/>
      <c r="L43" s="189"/>
      <c r="M43" s="188" t="s">
        <v>146</v>
      </c>
      <c r="N43" s="191">
        <v>1.0818000000000001</v>
      </c>
      <c r="O43" s="190"/>
      <c r="P43" s="18"/>
    </row>
    <row r="44" spans="2:16" ht="28.5" customHeight="1" x14ac:dyDescent="0.15">
      <c r="B44" s="233" t="s">
        <v>139</v>
      </c>
      <c r="C44" s="234"/>
      <c r="D44" s="235"/>
      <c r="E44" s="188" t="s">
        <v>287</v>
      </c>
      <c r="F44" s="191">
        <v>0.19439999999999999</v>
      </c>
      <c r="G44" s="189"/>
      <c r="H44" s="189"/>
      <c r="I44" s="188" t="s">
        <v>145</v>
      </c>
      <c r="J44" s="191">
        <v>0.19439999999999999</v>
      </c>
      <c r="K44" s="189"/>
      <c r="L44" s="189"/>
      <c r="M44" s="188" t="s">
        <v>146</v>
      </c>
      <c r="N44" s="191">
        <v>0.19439999999999999</v>
      </c>
      <c r="O44" s="190"/>
      <c r="P44" s="18"/>
    </row>
    <row r="45" spans="2:16" ht="28.5" customHeight="1" x14ac:dyDescent="0.15">
      <c r="B45" s="233" t="s">
        <v>140</v>
      </c>
      <c r="C45" s="234"/>
      <c r="D45" s="235"/>
      <c r="E45" s="188" t="s">
        <v>287</v>
      </c>
      <c r="F45" s="191">
        <v>0.39450000000000002</v>
      </c>
      <c r="G45" s="189"/>
      <c r="H45" s="189"/>
      <c r="I45" s="188" t="s">
        <v>145</v>
      </c>
      <c r="J45" s="191">
        <v>0.40610000000000002</v>
      </c>
      <c r="K45" s="189"/>
      <c r="L45" s="189"/>
      <c r="M45" s="188" t="s">
        <v>146</v>
      </c>
      <c r="N45" s="191">
        <v>0.37769999999999998</v>
      </c>
      <c r="O45" s="190"/>
      <c r="P45" s="18"/>
    </row>
    <row r="46" spans="2:16" ht="28.5" customHeight="1" x14ac:dyDescent="0.15">
      <c r="B46" s="230" t="s">
        <v>141</v>
      </c>
      <c r="C46" s="231"/>
      <c r="D46" s="232"/>
      <c r="E46" s="188" t="s">
        <v>287</v>
      </c>
      <c r="F46" s="191">
        <v>0.79420000000000002</v>
      </c>
      <c r="G46" s="189"/>
      <c r="H46" s="189"/>
      <c r="I46" s="188" t="s">
        <v>145</v>
      </c>
      <c r="J46" s="191">
        <v>0.82410000000000005</v>
      </c>
      <c r="K46" s="189"/>
      <c r="L46" s="189"/>
      <c r="M46" s="188" t="s">
        <v>146</v>
      </c>
      <c r="N46" s="191">
        <v>0.79900000000000004</v>
      </c>
      <c r="O46" s="190"/>
      <c r="P46" s="18"/>
    </row>
    <row r="47" spans="2:16" ht="21.75" customHeight="1" x14ac:dyDescent="0.15">
      <c r="B47" s="192" t="s">
        <v>142</v>
      </c>
      <c r="C47" s="86"/>
      <c r="D47" s="86"/>
      <c r="E47" s="87"/>
      <c r="F47" s="87"/>
      <c r="G47" s="87"/>
      <c r="H47" s="87"/>
      <c r="I47" s="87"/>
      <c r="J47" s="87"/>
      <c r="K47" s="87"/>
      <c r="L47" s="87"/>
      <c r="M47" s="87"/>
      <c r="N47" s="87"/>
      <c r="O47" s="88"/>
      <c r="P47" s="18"/>
    </row>
    <row r="48" spans="2:16" ht="21.75" customHeight="1" x14ac:dyDescent="0.15">
      <c r="B48" s="92"/>
      <c r="C48" s="236" t="s">
        <v>292</v>
      </c>
      <c r="D48" s="236"/>
      <c r="E48" s="236"/>
      <c r="F48" s="236"/>
      <c r="G48" s="236"/>
      <c r="H48" s="236"/>
      <c r="I48" s="236"/>
      <c r="J48" s="236"/>
      <c r="K48" s="236"/>
      <c r="L48" s="236"/>
      <c r="M48" s="236"/>
      <c r="N48" s="236"/>
      <c r="O48" s="237"/>
      <c r="P48" s="18"/>
    </row>
    <row r="49" spans="2:18" ht="21.75" customHeight="1" x14ac:dyDescent="0.15">
      <c r="B49" s="92"/>
      <c r="C49" s="84"/>
      <c r="D49" s="84"/>
      <c r="E49" s="85"/>
      <c r="F49" s="85"/>
      <c r="G49" s="85"/>
      <c r="H49" s="85"/>
      <c r="I49" s="85"/>
      <c r="J49" s="85"/>
      <c r="K49" s="85"/>
      <c r="L49" s="85"/>
      <c r="M49" s="85"/>
      <c r="N49" s="85"/>
      <c r="O49" s="93"/>
      <c r="P49" s="18"/>
    </row>
    <row r="50" spans="2:18" ht="23.25" customHeight="1" x14ac:dyDescent="0.15">
      <c r="B50" s="89"/>
      <c r="C50" s="90"/>
      <c r="D50" s="90"/>
      <c r="E50" s="90"/>
      <c r="F50" s="90"/>
      <c r="G50" s="90"/>
      <c r="H50" s="90"/>
      <c r="I50" s="90"/>
      <c r="J50" s="90"/>
      <c r="K50" s="90"/>
      <c r="L50" s="90"/>
      <c r="M50" s="90"/>
      <c r="N50" s="90"/>
      <c r="O50" s="91"/>
      <c r="P50" s="18"/>
    </row>
    <row r="51" spans="2:18" ht="23.25" customHeight="1" x14ac:dyDescent="0.15">
      <c r="B51" s="44"/>
      <c r="C51" s="44"/>
      <c r="D51" s="44"/>
      <c r="E51" s="44"/>
      <c r="F51" s="44"/>
      <c r="G51" s="44"/>
      <c r="H51" s="44"/>
      <c r="I51" s="44"/>
      <c r="J51" s="44"/>
      <c r="K51" s="44"/>
      <c r="L51" s="44"/>
      <c r="M51" s="44"/>
      <c r="N51" s="44"/>
      <c r="O51" s="44"/>
      <c r="P51" s="18"/>
    </row>
    <row r="52" spans="2:18" ht="33.6" customHeight="1" x14ac:dyDescent="0.15">
      <c r="B52" s="6" t="s">
        <v>87</v>
      </c>
      <c r="C52" s="2"/>
      <c r="D52" s="2"/>
      <c r="E52" s="51"/>
      <c r="F52" s="51"/>
      <c r="G52" s="51"/>
      <c r="H52" s="51"/>
      <c r="I52" s="51"/>
      <c r="J52" s="51"/>
      <c r="K52" s="51"/>
      <c r="L52" s="51"/>
      <c r="M52" s="51"/>
      <c r="N52" s="51"/>
      <c r="O52" s="51"/>
      <c r="P52" s="13"/>
    </row>
    <row r="53" spans="2:18" ht="33.6" customHeight="1" x14ac:dyDescent="0.15">
      <c r="B53" s="5" t="s">
        <v>0</v>
      </c>
      <c r="C53" s="269" t="s">
        <v>88</v>
      </c>
      <c r="D53" s="269"/>
      <c r="E53" s="51"/>
      <c r="F53" s="51"/>
      <c r="G53" s="51"/>
      <c r="H53" s="51"/>
      <c r="I53" s="51"/>
      <c r="J53" s="51"/>
      <c r="K53" s="51"/>
      <c r="L53" s="51"/>
      <c r="M53" s="51"/>
      <c r="N53" s="51"/>
      <c r="O53" s="51"/>
      <c r="P53" s="13"/>
    </row>
    <row r="54" spans="2:18" ht="48" customHeight="1" x14ac:dyDescent="0.15">
      <c r="B54" s="300" t="s">
        <v>269</v>
      </c>
      <c r="C54" s="321"/>
      <c r="D54" s="321"/>
      <c r="E54" s="321"/>
      <c r="F54" s="321"/>
      <c r="G54" s="321"/>
      <c r="H54" s="321"/>
      <c r="I54" s="321"/>
      <c r="J54" s="321"/>
      <c r="K54" s="321"/>
      <c r="L54" s="321"/>
      <c r="M54" s="321"/>
      <c r="N54" s="321"/>
      <c r="O54" s="322"/>
      <c r="P54" s="13"/>
      <c r="Q54" s="316"/>
      <c r="R54" s="316"/>
    </row>
    <row r="55" spans="2:18" ht="48" customHeight="1" x14ac:dyDescent="0.15">
      <c r="B55" s="323"/>
      <c r="C55" s="324"/>
      <c r="D55" s="324"/>
      <c r="E55" s="324"/>
      <c r="F55" s="324"/>
      <c r="G55" s="324"/>
      <c r="H55" s="324"/>
      <c r="I55" s="324"/>
      <c r="J55" s="324"/>
      <c r="K55" s="324"/>
      <c r="L55" s="324"/>
      <c r="M55" s="324"/>
      <c r="N55" s="324"/>
      <c r="O55" s="325"/>
      <c r="P55" s="13"/>
      <c r="Q55" s="316"/>
      <c r="R55" s="316"/>
    </row>
    <row r="56" spans="2:18" ht="48" customHeight="1" x14ac:dyDescent="0.15">
      <c r="B56" s="326"/>
      <c r="C56" s="327"/>
      <c r="D56" s="327"/>
      <c r="E56" s="327"/>
      <c r="F56" s="327"/>
      <c r="G56" s="327"/>
      <c r="H56" s="327"/>
      <c r="I56" s="327"/>
      <c r="J56" s="327"/>
      <c r="K56" s="327"/>
      <c r="L56" s="327"/>
      <c r="M56" s="327"/>
      <c r="N56" s="327"/>
      <c r="O56" s="328"/>
      <c r="P56" s="13"/>
      <c r="Q56" s="316"/>
      <c r="R56" s="316"/>
    </row>
    <row r="57" spans="2:18" ht="18" customHeight="1" x14ac:dyDescent="0.15">
      <c r="B57" s="52"/>
      <c r="C57" s="52"/>
      <c r="D57" s="52"/>
      <c r="E57" s="52"/>
      <c r="F57" s="52"/>
      <c r="G57" s="52"/>
      <c r="H57" s="52"/>
      <c r="I57" s="52"/>
      <c r="J57" s="52"/>
      <c r="K57" s="52"/>
      <c r="L57" s="52"/>
      <c r="M57" s="52"/>
      <c r="N57" s="52"/>
      <c r="O57" s="52"/>
      <c r="P57" s="13"/>
    </row>
    <row r="58" spans="2:18" ht="33.6" customHeight="1" x14ac:dyDescent="0.15">
      <c r="B58" s="5" t="s">
        <v>58</v>
      </c>
      <c r="C58" s="269" t="s">
        <v>105</v>
      </c>
      <c r="D58" s="269"/>
      <c r="E58" s="51"/>
      <c r="F58" s="51"/>
      <c r="G58" s="51"/>
      <c r="H58" s="51"/>
      <c r="I58" s="51"/>
      <c r="J58" s="51"/>
      <c r="K58" s="51"/>
      <c r="L58" s="51"/>
      <c r="M58" s="51"/>
      <c r="N58" s="51"/>
      <c r="O58" s="51"/>
      <c r="P58" s="13"/>
    </row>
    <row r="59" spans="2:18" ht="48" customHeight="1" x14ac:dyDescent="0.15">
      <c r="B59" s="300" t="s">
        <v>149</v>
      </c>
      <c r="C59" s="301"/>
      <c r="D59" s="301"/>
      <c r="E59" s="301"/>
      <c r="F59" s="301"/>
      <c r="G59" s="301"/>
      <c r="H59" s="301"/>
      <c r="I59" s="301"/>
      <c r="J59" s="301"/>
      <c r="K59" s="301"/>
      <c r="L59" s="301"/>
      <c r="M59" s="301"/>
      <c r="N59" s="301"/>
      <c r="O59" s="302"/>
      <c r="P59" s="13"/>
      <c r="Q59" s="316"/>
      <c r="R59" s="316"/>
    </row>
    <row r="60" spans="2:18" ht="48" customHeight="1" x14ac:dyDescent="0.15">
      <c r="B60" s="303"/>
      <c r="C60" s="304"/>
      <c r="D60" s="304"/>
      <c r="E60" s="304"/>
      <c r="F60" s="304"/>
      <c r="G60" s="304"/>
      <c r="H60" s="304"/>
      <c r="I60" s="304"/>
      <c r="J60" s="304"/>
      <c r="K60" s="304"/>
      <c r="L60" s="304"/>
      <c r="M60" s="304"/>
      <c r="N60" s="304"/>
      <c r="O60" s="305"/>
      <c r="P60" s="13"/>
      <c r="Q60" s="316"/>
      <c r="R60" s="316"/>
    </row>
    <row r="61" spans="2:18" ht="48" customHeight="1" x14ac:dyDescent="0.15">
      <c r="B61" s="306"/>
      <c r="C61" s="307"/>
      <c r="D61" s="307"/>
      <c r="E61" s="307"/>
      <c r="F61" s="307"/>
      <c r="G61" s="307"/>
      <c r="H61" s="307"/>
      <c r="I61" s="307"/>
      <c r="J61" s="307"/>
      <c r="K61" s="307"/>
      <c r="L61" s="307"/>
      <c r="M61" s="307"/>
      <c r="N61" s="307"/>
      <c r="O61" s="308"/>
      <c r="P61" s="13"/>
      <c r="Q61" s="316"/>
      <c r="R61" s="316"/>
    </row>
    <row r="62" spans="2:18" ht="18" customHeight="1" x14ac:dyDescent="0.15">
      <c r="B62" s="5"/>
      <c r="C62" s="3"/>
      <c r="D62" s="3"/>
      <c r="E62" s="51"/>
      <c r="F62" s="51"/>
      <c r="G62" s="51"/>
      <c r="H62" s="51"/>
      <c r="I62" s="51"/>
      <c r="J62" s="51"/>
      <c r="K62" s="51"/>
      <c r="L62" s="51"/>
      <c r="M62" s="51"/>
      <c r="N62" s="51"/>
      <c r="O62" s="51"/>
      <c r="P62" s="13"/>
    </row>
    <row r="63" spans="2:18" ht="33.6" customHeight="1" x14ac:dyDescent="0.15">
      <c r="B63" s="5" t="s">
        <v>89</v>
      </c>
      <c r="C63" s="269" t="s">
        <v>90</v>
      </c>
      <c r="D63" s="269"/>
      <c r="E63" s="51"/>
      <c r="F63" s="51"/>
      <c r="G63" s="51"/>
      <c r="H63" s="51"/>
      <c r="I63" s="51"/>
      <c r="J63" s="51"/>
      <c r="K63" s="51"/>
      <c r="L63" s="51"/>
      <c r="M63" s="51"/>
      <c r="N63" s="51"/>
      <c r="O63" s="51"/>
      <c r="P63" s="13"/>
    </row>
    <row r="64" spans="2:18" ht="48" customHeight="1" x14ac:dyDescent="0.15">
      <c r="B64" s="300" t="s">
        <v>150</v>
      </c>
      <c r="C64" s="301"/>
      <c r="D64" s="301"/>
      <c r="E64" s="301"/>
      <c r="F64" s="301"/>
      <c r="G64" s="301"/>
      <c r="H64" s="301"/>
      <c r="I64" s="301"/>
      <c r="J64" s="301"/>
      <c r="K64" s="301"/>
      <c r="L64" s="301"/>
      <c r="M64" s="301"/>
      <c r="N64" s="301"/>
      <c r="O64" s="302"/>
      <c r="P64" s="13"/>
    </row>
    <row r="65" spans="2:17" ht="48" customHeight="1" x14ac:dyDescent="0.15">
      <c r="B65" s="303"/>
      <c r="C65" s="304"/>
      <c r="D65" s="304"/>
      <c r="E65" s="304"/>
      <c r="F65" s="304"/>
      <c r="G65" s="304"/>
      <c r="H65" s="304"/>
      <c r="I65" s="304"/>
      <c r="J65" s="304"/>
      <c r="K65" s="304"/>
      <c r="L65" s="304"/>
      <c r="M65" s="304"/>
      <c r="N65" s="304"/>
      <c r="O65" s="305"/>
      <c r="P65" s="13"/>
    </row>
    <row r="66" spans="2:17" ht="48" customHeight="1" x14ac:dyDescent="0.15">
      <c r="B66" s="306"/>
      <c r="C66" s="307"/>
      <c r="D66" s="307"/>
      <c r="E66" s="307"/>
      <c r="F66" s="307"/>
      <c r="G66" s="307"/>
      <c r="H66" s="307"/>
      <c r="I66" s="307"/>
      <c r="J66" s="307"/>
      <c r="K66" s="307"/>
      <c r="L66" s="307"/>
      <c r="M66" s="307"/>
      <c r="N66" s="307"/>
      <c r="O66" s="308"/>
      <c r="P66" s="13"/>
    </row>
    <row r="67" spans="2:17" ht="18" customHeight="1" x14ac:dyDescent="0.15">
      <c r="B67" s="5"/>
      <c r="C67" s="59"/>
      <c r="D67" s="59"/>
      <c r="E67" s="51"/>
      <c r="F67" s="51"/>
      <c r="G67" s="51"/>
      <c r="H67" s="51"/>
      <c r="I67" s="51"/>
      <c r="J67" s="51"/>
      <c r="K67" s="51"/>
      <c r="L67" s="51"/>
      <c r="M67" s="51"/>
      <c r="N67" s="51"/>
      <c r="O67" s="51"/>
      <c r="P67" s="13"/>
    </row>
    <row r="68" spans="2:17" ht="33.6" customHeight="1" x14ac:dyDescent="0.15">
      <c r="B68" s="5" t="s">
        <v>91</v>
      </c>
      <c r="C68" s="269" t="s">
        <v>92</v>
      </c>
      <c r="D68" s="269"/>
      <c r="E68" s="51"/>
      <c r="F68" s="51"/>
      <c r="G68" s="51"/>
      <c r="H68" s="51"/>
      <c r="I68" s="51"/>
      <c r="J68" s="51"/>
      <c r="K68" s="51"/>
      <c r="L68" s="51"/>
      <c r="M68" s="51"/>
      <c r="N68" s="51"/>
      <c r="O68" s="51"/>
      <c r="P68" s="13"/>
    </row>
    <row r="69" spans="2:17" ht="48" customHeight="1" x14ac:dyDescent="0.15">
      <c r="B69" s="300" t="s">
        <v>272</v>
      </c>
      <c r="C69" s="301"/>
      <c r="D69" s="301"/>
      <c r="E69" s="301"/>
      <c r="F69" s="301"/>
      <c r="G69" s="301"/>
      <c r="H69" s="301"/>
      <c r="I69" s="301"/>
      <c r="J69" s="301"/>
      <c r="K69" s="301"/>
      <c r="L69" s="301"/>
      <c r="M69" s="301"/>
      <c r="N69" s="301"/>
      <c r="O69" s="302"/>
      <c r="P69" s="13"/>
      <c r="Q69" s="61"/>
    </row>
    <row r="70" spans="2:17" ht="48" customHeight="1" x14ac:dyDescent="0.15">
      <c r="B70" s="303"/>
      <c r="C70" s="304"/>
      <c r="D70" s="304"/>
      <c r="E70" s="304"/>
      <c r="F70" s="304"/>
      <c r="G70" s="304"/>
      <c r="H70" s="304"/>
      <c r="I70" s="304"/>
      <c r="J70" s="304"/>
      <c r="K70" s="304"/>
      <c r="L70" s="304"/>
      <c r="M70" s="304"/>
      <c r="N70" s="304"/>
      <c r="O70" s="305"/>
      <c r="P70" s="13"/>
    </row>
    <row r="71" spans="2:17" ht="48" customHeight="1" x14ac:dyDescent="0.15">
      <c r="B71" s="306"/>
      <c r="C71" s="307"/>
      <c r="D71" s="307"/>
      <c r="E71" s="307"/>
      <c r="F71" s="307"/>
      <c r="G71" s="307"/>
      <c r="H71" s="307"/>
      <c r="I71" s="307"/>
      <c r="J71" s="307"/>
      <c r="K71" s="307"/>
      <c r="L71" s="307"/>
      <c r="M71" s="307"/>
      <c r="N71" s="307"/>
      <c r="O71" s="308"/>
      <c r="P71" s="13"/>
    </row>
    <row r="72" spans="2:17" ht="18" customHeight="1" x14ac:dyDescent="0.15">
      <c r="B72" s="52"/>
      <c r="C72" s="53"/>
      <c r="D72" s="53"/>
      <c r="E72" s="51"/>
      <c r="F72" s="51"/>
      <c r="G72" s="51"/>
      <c r="H72" s="51"/>
      <c r="I72" s="51"/>
      <c r="J72" s="51"/>
      <c r="K72" s="51"/>
      <c r="L72" s="51"/>
      <c r="M72" s="51"/>
      <c r="N72" s="51"/>
      <c r="O72" s="51"/>
      <c r="P72" s="13"/>
    </row>
    <row r="73" spans="2:17" ht="30" customHeight="1" x14ac:dyDescent="0.15">
      <c r="B73" s="5"/>
      <c r="C73" s="3"/>
      <c r="D73" s="3"/>
      <c r="E73" s="51"/>
      <c r="F73" s="51"/>
      <c r="G73" s="51"/>
      <c r="H73" s="51"/>
      <c r="I73" s="51"/>
      <c r="J73" s="51"/>
      <c r="K73" s="51"/>
      <c r="L73" s="51"/>
      <c r="M73" s="51"/>
      <c r="N73" s="51"/>
      <c r="O73" s="51"/>
      <c r="P73" s="13"/>
    </row>
    <row r="74" spans="2:17" s="2" customFormat="1" ht="30" customHeight="1" x14ac:dyDescent="0.15">
      <c r="B74" s="21" t="s">
        <v>59</v>
      </c>
      <c r="C74" s="22"/>
      <c r="D74" s="22"/>
      <c r="E74" s="22"/>
      <c r="F74" s="22"/>
      <c r="G74" s="22"/>
      <c r="H74" s="22"/>
      <c r="I74" s="22"/>
      <c r="J74" s="20"/>
      <c r="K74" s="22"/>
      <c r="L74" s="22"/>
      <c r="M74" s="22"/>
      <c r="N74" s="22"/>
      <c r="O74" s="22"/>
      <c r="P74" s="22"/>
    </row>
    <row r="75" spans="2:17" ht="4.9000000000000004" customHeight="1" x14ac:dyDescent="0.15">
      <c r="B75" s="23"/>
      <c r="C75" s="24"/>
      <c r="D75" s="24"/>
      <c r="E75" s="24"/>
      <c r="F75" s="18"/>
      <c r="G75" s="18"/>
      <c r="H75" s="18"/>
      <c r="I75" s="18"/>
      <c r="J75" s="18"/>
      <c r="K75" s="18"/>
      <c r="L75" s="18"/>
      <c r="M75" s="18"/>
      <c r="N75" s="18"/>
      <c r="O75" s="18"/>
      <c r="P75" s="18"/>
    </row>
    <row r="76" spans="2:17" ht="36.75" customHeight="1" x14ac:dyDescent="0.15">
      <c r="B76" s="247" t="s">
        <v>151</v>
      </c>
      <c r="C76" s="248"/>
      <c r="D76" s="248"/>
      <c r="E76" s="248"/>
      <c r="F76" s="248"/>
      <c r="G76" s="248"/>
      <c r="H76" s="248"/>
      <c r="I76" s="248"/>
      <c r="J76" s="248"/>
      <c r="K76" s="248"/>
      <c r="L76" s="248"/>
      <c r="M76" s="248"/>
      <c r="N76" s="248"/>
      <c r="O76" s="249"/>
      <c r="P76" s="13"/>
    </row>
    <row r="77" spans="2:17" ht="36.75" customHeight="1" x14ac:dyDescent="0.15">
      <c r="B77" s="96"/>
      <c r="C77" s="199" t="s">
        <v>294</v>
      </c>
      <c r="D77" s="199"/>
      <c r="E77" s="199"/>
      <c r="F77" s="199"/>
      <c r="G77" s="199"/>
      <c r="H77" s="199"/>
      <c r="I77" s="199"/>
      <c r="J77" s="199"/>
      <c r="K77" s="199"/>
      <c r="L77" s="199"/>
      <c r="M77" s="199"/>
      <c r="N77" s="199"/>
      <c r="O77" s="200"/>
      <c r="P77" s="13"/>
    </row>
    <row r="78" spans="2:17" ht="36.75" customHeight="1" x14ac:dyDescent="0.15">
      <c r="B78" s="96"/>
      <c r="C78" s="199" t="s">
        <v>273</v>
      </c>
      <c r="D78" s="199"/>
      <c r="E78" s="199"/>
      <c r="F78" s="199"/>
      <c r="G78" s="199"/>
      <c r="H78" s="199"/>
      <c r="I78" s="199"/>
      <c r="J78" s="199"/>
      <c r="K78" s="199"/>
      <c r="L78" s="199"/>
      <c r="M78" s="199"/>
      <c r="N78" s="199"/>
      <c r="O78" s="200"/>
      <c r="P78" s="13"/>
    </row>
    <row r="79" spans="2:17" ht="36.75" customHeight="1" x14ac:dyDescent="0.15">
      <c r="B79" s="201" t="s">
        <v>152</v>
      </c>
      <c r="C79" s="199"/>
      <c r="D79" s="199"/>
      <c r="E79" s="199"/>
      <c r="F79" s="199"/>
      <c r="G79" s="199"/>
      <c r="H79" s="199"/>
      <c r="I79" s="199"/>
      <c r="J79" s="199"/>
      <c r="K79" s="199"/>
      <c r="L79" s="199"/>
      <c r="M79" s="199"/>
      <c r="N79" s="199"/>
      <c r="O79" s="200"/>
      <c r="P79" s="13"/>
    </row>
    <row r="80" spans="2:17" ht="30" customHeight="1" x14ac:dyDescent="0.15">
      <c r="B80" s="100"/>
      <c r="C80" s="199" t="s">
        <v>295</v>
      </c>
      <c r="D80" s="199"/>
      <c r="E80" s="199"/>
      <c r="F80" s="199"/>
      <c r="G80" s="199"/>
      <c r="H80" s="199"/>
      <c r="I80" s="199"/>
      <c r="J80" s="199"/>
      <c r="K80" s="199"/>
      <c r="L80" s="199"/>
      <c r="M80" s="199"/>
      <c r="N80" s="199"/>
      <c r="O80" s="200"/>
      <c r="P80" s="13"/>
    </row>
    <row r="81" spans="2:17" ht="30.75" customHeight="1" x14ac:dyDescent="0.15">
      <c r="B81" s="96"/>
      <c r="C81" s="199" t="s">
        <v>296</v>
      </c>
      <c r="D81" s="199"/>
      <c r="E81" s="199"/>
      <c r="F81" s="199"/>
      <c r="G81" s="199"/>
      <c r="H81" s="199"/>
      <c r="I81" s="199"/>
      <c r="J81" s="199"/>
      <c r="K81" s="199"/>
      <c r="L81" s="199"/>
      <c r="M81" s="199"/>
      <c r="N81" s="199"/>
      <c r="O81" s="200"/>
      <c r="P81" s="13"/>
    </row>
    <row r="82" spans="2:17" ht="36.75" customHeight="1" x14ac:dyDescent="0.15">
      <c r="B82" s="97"/>
      <c r="C82" s="98"/>
      <c r="D82" s="98"/>
      <c r="E82" s="98"/>
      <c r="F82" s="98"/>
      <c r="G82" s="98"/>
      <c r="H82" s="98"/>
      <c r="I82" s="98"/>
      <c r="J82" s="98"/>
      <c r="K82" s="98"/>
      <c r="L82" s="98"/>
      <c r="M82" s="98"/>
      <c r="N82" s="98"/>
      <c r="O82" s="99"/>
      <c r="P82" s="13"/>
    </row>
    <row r="83" spans="2:17" ht="34.5" customHeight="1" x14ac:dyDescent="0.15">
      <c r="B83" s="94"/>
      <c r="C83" s="95"/>
      <c r="D83" s="95"/>
      <c r="E83" s="95"/>
      <c r="F83" s="95"/>
      <c r="G83" s="95"/>
      <c r="H83" s="95"/>
      <c r="I83" s="95"/>
      <c r="J83" s="95"/>
      <c r="K83" s="95"/>
      <c r="L83" s="95"/>
      <c r="M83" s="95"/>
      <c r="N83" s="95"/>
      <c r="O83" s="95"/>
      <c r="P83" s="13"/>
    </row>
    <row r="84" spans="2:17" s="2" customFormat="1" ht="30" customHeight="1" x14ac:dyDescent="0.15">
      <c r="B84" s="21" t="s">
        <v>93</v>
      </c>
      <c r="C84" s="22"/>
      <c r="D84" s="22"/>
      <c r="E84" s="22"/>
      <c r="F84" s="22"/>
      <c r="G84" s="22"/>
      <c r="H84" s="22"/>
      <c r="I84" s="22"/>
      <c r="J84" s="22"/>
      <c r="K84" s="22"/>
      <c r="L84" s="22"/>
      <c r="M84" s="22"/>
      <c r="N84" s="22"/>
      <c r="O84" s="22"/>
      <c r="P84" s="22"/>
    </row>
    <row r="85" spans="2:17" ht="13.15" customHeight="1" x14ac:dyDescent="0.15">
      <c r="B85" s="18"/>
      <c r="C85" s="18"/>
      <c r="D85" s="18"/>
      <c r="E85" s="18"/>
      <c r="F85" s="18"/>
      <c r="G85" s="18"/>
      <c r="H85" s="18"/>
      <c r="I85" s="18"/>
      <c r="J85" s="18"/>
      <c r="K85" s="18"/>
      <c r="L85" s="18"/>
      <c r="M85" s="18"/>
      <c r="N85" s="18"/>
      <c r="O85" s="18"/>
      <c r="P85" s="18"/>
    </row>
    <row r="86" spans="2:17" ht="23.45" customHeight="1" x14ac:dyDescent="0.15">
      <c r="B86" s="25" t="s">
        <v>0</v>
      </c>
      <c r="C86" s="329" t="s">
        <v>94</v>
      </c>
      <c r="D86" s="329"/>
      <c r="E86" s="329"/>
      <c r="F86" s="329"/>
      <c r="G86" s="329"/>
      <c r="H86" s="329"/>
      <c r="I86" s="18"/>
      <c r="J86" s="18"/>
      <c r="K86" s="18"/>
      <c r="L86" s="18"/>
      <c r="M86" s="18"/>
      <c r="N86" s="18"/>
      <c r="O86" s="18"/>
      <c r="P86" s="18"/>
    </row>
    <row r="87" spans="2:17" ht="10.15" customHeight="1" x14ac:dyDescent="0.15">
      <c r="B87" s="14"/>
      <c r="C87" s="27"/>
      <c r="D87" s="28"/>
      <c r="E87" s="26"/>
      <c r="F87" s="18"/>
      <c r="G87" s="18"/>
      <c r="H87" s="18"/>
      <c r="I87" s="18"/>
      <c r="J87" s="18"/>
      <c r="K87" s="18"/>
      <c r="L87" s="18"/>
      <c r="M87" s="18"/>
      <c r="N87" s="18"/>
      <c r="O87" s="18"/>
      <c r="P87" s="18"/>
    </row>
    <row r="88" spans="2:17" ht="25.15" customHeight="1" x14ac:dyDescent="0.15">
      <c r="B88" s="251" t="s">
        <v>113</v>
      </c>
      <c r="C88" s="251"/>
      <c r="D88" s="251"/>
      <c r="E88" s="251"/>
      <c r="F88" s="251"/>
      <c r="G88" s="251"/>
      <c r="H88" s="251"/>
      <c r="I88" s="251"/>
      <c r="J88" s="251"/>
      <c r="K88" s="251"/>
      <c r="L88" s="251"/>
      <c r="M88" s="251"/>
      <c r="N88" s="251"/>
      <c r="O88" s="251"/>
      <c r="P88" s="251"/>
    </row>
    <row r="89" spans="2:17" ht="45" customHeight="1" x14ac:dyDescent="0.15">
      <c r="B89" s="258" t="s">
        <v>95</v>
      </c>
      <c r="C89" s="258"/>
      <c r="D89" s="258"/>
      <c r="E89" s="258"/>
      <c r="F89" s="258"/>
      <c r="G89" s="258"/>
      <c r="H89" s="258"/>
      <c r="I89" s="258"/>
      <c r="J89" s="258"/>
      <c r="K89" s="258"/>
      <c r="L89" s="258"/>
      <c r="M89" s="258"/>
      <c r="N89" s="258"/>
      <c r="O89" s="258"/>
      <c r="P89" s="258"/>
    </row>
    <row r="90" spans="2:17" ht="51" customHeight="1" x14ac:dyDescent="0.15">
      <c r="B90" s="310" t="s">
        <v>97</v>
      </c>
      <c r="C90" s="311"/>
      <c r="D90" s="312"/>
      <c r="E90" s="313" t="s">
        <v>153</v>
      </c>
      <c r="F90" s="314"/>
      <c r="G90" s="314"/>
      <c r="H90" s="314"/>
      <c r="I90" s="314"/>
      <c r="J90" s="314"/>
      <c r="K90" s="314"/>
      <c r="L90" s="314"/>
      <c r="M90" s="314"/>
      <c r="N90" s="314"/>
      <c r="O90" s="315"/>
      <c r="P90" s="29"/>
    </row>
    <row r="91" spans="2:17" ht="24" customHeight="1" x14ac:dyDescent="0.15">
      <c r="B91" s="19"/>
      <c r="C91" s="19"/>
      <c r="D91" s="19"/>
      <c r="E91" s="19"/>
      <c r="F91" s="13"/>
      <c r="G91" s="13"/>
      <c r="H91" s="13"/>
      <c r="I91" s="13"/>
      <c r="J91" s="13"/>
      <c r="K91" s="13"/>
      <c r="L91" s="13"/>
      <c r="M91" s="13"/>
      <c r="N91" s="13"/>
      <c r="O91" s="13"/>
      <c r="P91" s="29"/>
    </row>
    <row r="92" spans="2:17" ht="42.6" customHeight="1" x14ac:dyDescent="0.15">
      <c r="B92" s="101"/>
      <c r="C92" s="202" t="s">
        <v>154</v>
      </c>
      <c r="D92" s="202"/>
      <c r="E92" s="202"/>
      <c r="F92" s="202"/>
      <c r="G92" s="202"/>
      <c r="H92" s="202"/>
      <c r="I92" s="202"/>
      <c r="J92" s="202"/>
      <c r="K92" s="202"/>
      <c r="L92" s="202"/>
      <c r="M92" s="202"/>
      <c r="N92" s="202"/>
      <c r="O92" s="203"/>
      <c r="P92" s="29"/>
    </row>
    <row r="93" spans="2:17" ht="42.6" customHeight="1" x14ac:dyDescent="0.15">
      <c r="B93" s="102"/>
      <c r="C93" s="204" t="s">
        <v>155</v>
      </c>
      <c r="D93" s="204"/>
      <c r="E93" s="204"/>
      <c r="F93" s="204"/>
      <c r="G93" s="204"/>
      <c r="H93" s="204"/>
      <c r="I93" s="204"/>
      <c r="J93" s="204"/>
      <c r="K93" s="204"/>
      <c r="L93" s="204"/>
      <c r="M93" s="204"/>
      <c r="N93" s="204"/>
      <c r="O93" s="205"/>
      <c r="P93" s="29"/>
    </row>
    <row r="94" spans="2:17" ht="42.6" customHeight="1" x14ac:dyDescent="0.15">
      <c r="B94" s="102"/>
      <c r="C94" s="103"/>
      <c r="D94" s="103"/>
      <c r="E94" s="103"/>
      <c r="F94" s="103"/>
      <c r="G94" s="103"/>
      <c r="H94" s="103"/>
      <c r="I94" s="103"/>
      <c r="J94" s="103"/>
      <c r="K94" s="103"/>
      <c r="L94" s="103"/>
      <c r="M94" s="103"/>
      <c r="N94" s="103"/>
      <c r="O94" s="104"/>
      <c r="P94" s="29"/>
      <c r="Q94" s="8"/>
    </row>
    <row r="95" spans="2:17" ht="42.6" customHeight="1" x14ac:dyDescent="0.15">
      <c r="B95" s="102"/>
      <c r="C95" s="103"/>
      <c r="D95" s="103"/>
      <c r="E95" s="103"/>
      <c r="F95" s="103"/>
      <c r="G95" s="103"/>
      <c r="H95" s="103"/>
      <c r="I95" s="103"/>
      <c r="J95" s="103"/>
      <c r="K95" s="103"/>
      <c r="L95" s="103"/>
      <c r="M95" s="103"/>
      <c r="N95" s="103"/>
      <c r="O95" s="104"/>
      <c r="P95" s="29"/>
    </row>
    <row r="96" spans="2:17" ht="42.6" customHeight="1" x14ac:dyDescent="0.15">
      <c r="B96" s="105"/>
      <c r="C96" s="106"/>
      <c r="D96" s="106"/>
      <c r="E96" s="106"/>
      <c r="F96" s="106"/>
      <c r="G96" s="106"/>
      <c r="H96" s="106"/>
      <c r="I96" s="106"/>
      <c r="J96" s="106"/>
      <c r="K96" s="106"/>
      <c r="L96" s="106"/>
      <c r="M96" s="106"/>
      <c r="N96" s="106"/>
      <c r="O96" s="107"/>
      <c r="P96" s="29"/>
    </row>
    <row r="97" spans="1:17" ht="18" customHeight="1" x14ac:dyDescent="0.15">
      <c r="B97" s="14"/>
      <c r="C97" s="27"/>
      <c r="D97" s="28"/>
      <c r="E97" s="26"/>
      <c r="F97" s="18"/>
      <c r="G97" s="18"/>
      <c r="H97" s="18"/>
      <c r="I97" s="18"/>
      <c r="J97" s="18"/>
      <c r="K97" s="18"/>
      <c r="L97" s="18"/>
      <c r="M97" s="18"/>
      <c r="N97" s="18"/>
      <c r="O97" s="18"/>
      <c r="P97" s="18"/>
    </row>
    <row r="98" spans="1:17" ht="44.45" customHeight="1" x14ac:dyDescent="0.15">
      <c r="B98" s="258" t="s">
        <v>96</v>
      </c>
      <c r="C98" s="258"/>
      <c r="D98" s="258"/>
      <c r="E98" s="258"/>
      <c r="F98" s="258"/>
      <c r="G98" s="258"/>
      <c r="H98" s="258"/>
      <c r="I98" s="258"/>
      <c r="J98" s="258"/>
      <c r="K98" s="258"/>
      <c r="L98" s="258"/>
      <c r="M98" s="258"/>
      <c r="N98" s="258"/>
      <c r="O98" s="258"/>
      <c r="P98" s="258"/>
    </row>
    <row r="99" spans="1:17" ht="51" customHeight="1" x14ac:dyDescent="0.15">
      <c r="B99" s="310" t="s">
        <v>97</v>
      </c>
      <c r="C99" s="311"/>
      <c r="D99" s="312"/>
      <c r="E99" s="313" t="s">
        <v>156</v>
      </c>
      <c r="F99" s="314"/>
      <c r="G99" s="314"/>
      <c r="H99" s="314"/>
      <c r="I99" s="314"/>
      <c r="J99" s="314"/>
      <c r="K99" s="314"/>
      <c r="L99" s="314"/>
      <c r="M99" s="314"/>
      <c r="N99" s="314"/>
      <c r="O99" s="315"/>
      <c r="P99" s="29"/>
    </row>
    <row r="100" spans="1:17" ht="22.9" customHeight="1" x14ac:dyDescent="0.15">
      <c r="A100" s="44"/>
      <c r="B100" s="19"/>
      <c r="C100" s="19"/>
      <c r="D100" s="19"/>
      <c r="E100" s="19"/>
      <c r="F100" s="13"/>
      <c r="G100" s="13"/>
      <c r="H100" s="13"/>
      <c r="I100" s="13"/>
      <c r="J100" s="13"/>
      <c r="K100" s="13"/>
      <c r="L100" s="13"/>
      <c r="M100" s="13"/>
      <c r="N100" s="13"/>
      <c r="O100" s="13"/>
      <c r="P100" s="29"/>
    </row>
    <row r="101" spans="1:17" ht="42.6" customHeight="1" x14ac:dyDescent="0.15">
      <c r="B101" s="108"/>
      <c r="C101" s="202" t="s">
        <v>274</v>
      </c>
      <c r="D101" s="202"/>
      <c r="E101" s="202"/>
      <c r="F101" s="202"/>
      <c r="G101" s="202"/>
      <c r="H101" s="202"/>
      <c r="I101" s="202"/>
      <c r="J101" s="202"/>
      <c r="K101" s="202"/>
      <c r="L101" s="202"/>
      <c r="M101" s="202"/>
      <c r="N101" s="202"/>
      <c r="O101" s="203"/>
      <c r="P101" s="29"/>
    </row>
    <row r="102" spans="1:17" ht="42.6" customHeight="1" x14ac:dyDescent="0.15">
      <c r="B102" s="109"/>
      <c r="C102" s="204" t="s">
        <v>157</v>
      </c>
      <c r="D102" s="204"/>
      <c r="E102" s="204"/>
      <c r="F102" s="204"/>
      <c r="G102" s="204"/>
      <c r="H102" s="204"/>
      <c r="I102" s="204"/>
      <c r="J102" s="204"/>
      <c r="K102" s="204"/>
      <c r="L102" s="204"/>
      <c r="M102" s="204"/>
      <c r="N102" s="204"/>
      <c r="O102" s="205"/>
      <c r="P102" s="29"/>
      <c r="Q102" s="8"/>
    </row>
    <row r="103" spans="1:17" ht="42.6" customHeight="1" x14ac:dyDescent="0.15">
      <c r="B103" s="109"/>
      <c r="C103" s="110"/>
      <c r="D103" s="110"/>
      <c r="E103" s="110"/>
      <c r="F103" s="110"/>
      <c r="G103" s="110"/>
      <c r="H103" s="110"/>
      <c r="I103" s="110"/>
      <c r="J103" s="110"/>
      <c r="K103" s="110"/>
      <c r="L103" s="110"/>
      <c r="M103" s="110"/>
      <c r="N103" s="110"/>
      <c r="O103" s="111"/>
      <c r="P103" s="29"/>
    </row>
    <row r="104" spans="1:17" ht="42.6" customHeight="1" x14ac:dyDescent="0.15">
      <c r="B104" s="112"/>
      <c r="C104" s="113"/>
      <c r="D104" s="113"/>
      <c r="E104" s="113"/>
      <c r="F104" s="113"/>
      <c r="G104" s="113"/>
      <c r="H104" s="113"/>
      <c r="I104" s="113"/>
      <c r="J104" s="113"/>
      <c r="K104" s="113"/>
      <c r="L104" s="113"/>
      <c r="M104" s="113"/>
      <c r="N104" s="113"/>
      <c r="O104" s="114"/>
      <c r="P104" s="29"/>
    </row>
    <row r="105" spans="1:17" ht="18" customHeight="1" x14ac:dyDescent="0.15">
      <c r="B105" s="30"/>
      <c r="C105" s="31"/>
      <c r="D105" s="31"/>
      <c r="E105" s="31"/>
      <c r="F105" s="31"/>
      <c r="G105" s="31"/>
      <c r="H105" s="31"/>
      <c r="I105" s="31"/>
      <c r="J105" s="31"/>
      <c r="K105" s="31"/>
      <c r="L105" s="31"/>
      <c r="M105" s="31"/>
      <c r="N105" s="31"/>
      <c r="O105" s="31"/>
      <c r="P105" s="18"/>
    </row>
    <row r="106" spans="1:17" s="12" customFormat="1" ht="34.15" customHeight="1" x14ac:dyDescent="0.15">
      <c r="B106" s="32" t="s">
        <v>103</v>
      </c>
      <c r="C106" s="33"/>
      <c r="D106" s="33"/>
      <c r="E106" s="33"/>
      <c r="F106" s="34"/>
      <c r="G106" s="34"/>
      <c r="H106" s="34"/>
      <c r="I106" s="34"/>
      <c r="J106" s="34"/>
      <c r="K106" s="34"/>
      <c r="L106" s="34"/>
      <c r="M106" s="34"/>
      <c r="N106" s="34"/>
      <c r="O106" s="34"/>
      <c r="P106" s="29"/>
    </row>
    <row r="107" spans="1:17" s="12" customFormat="1" ht="43.15" customHeight="1" x14ac:dyDescent="0.15">
      <c r="B107" s="115"/>
      <c r="C107" s="202" t="s">
        <v>158</v>
      </c>
      <c r="D107" s="202"/>
      <c r="E107" s="202"/>
      <c r="F107" s="202"/>
      <c r="G107" s="202"/>
      <c r="H107" s="202"/>
      <c r="I107" s="202"/>
      <c r="J107" s="202"/>
      <c r="K107" s="202"/>
      <c r="L107" s="202"/>
      <c r="M107" s="202"/>
      <c r="N107" s="202"/>
      <c r="O107" s="203"/>
      <c r="P107" s="29"/>
    </row>
    <row r="108" spans="1:17" s="12" customFormat="1" ht="43.15" customHeight="1" x14ac:dyDescent="0.15">
      <c r="B108" s="116"/>
      <c r="C108" s="204" t="s">
        <v>159</v>
      </c>
      <c r="D108" s="204"/>
      <c r="E108" s="204"/>
      <c r="F108" s="204"/>
      <c r="G108" s="204"/>
      <c r="H108" s="204"/>
      <c r="I108" s="204"/>
      <c r="J108" s="204"/>
      <c r="K108" s="204"/>
      <c r="L108" s="204"/>
      <c r="M108" s="204"/>
      <c r="N108" s="204"/>
      <c r="O108" s="205"/>
      <c r="P108" s="29"/>
    </row>
    <row r="109" spans="1:17" s="12" customFormat="1" ht="43.15" customHeight="1" x14ac:dyDescent="0.15">
      <c r="B109" s="116"/>
      <c r="C109" s="117"/>
      <c r="D109" s="117"/>
      <c r="E109" s="117"/>
      <c r="F109" s="117"/>
      <c r="G109" s="117"/>
      <c r="H109" s="117"/>
      <c r="I109" s="117"/>
      <c r="J109" s="117"/>
      <c r="K109" s="117"/>
      <c r="L109" s="117"/>
      <c r="M109" s="117"/>
      <c r="N109" s="117"/>
      <c r="O109" s="118"/>
      <c r="P109" s="29"/>
    </row>
    <row r="110" spans="1:17" s="12" customFormat="1" ht="43.15" customHeight="1" x14ac:dyDescent="0.15">
      <c r="B110" s="116"/>
      <c r="C110" s="117"/>
      <c r="D110" s="117"/>
      <c r="E110" s="117"/>
      <c r="F110" s="117"/>
      <c r="G110" s="117"/>
      <c r="H110" s="117"/>
      <c r="I110" s="117"/>
      <c r="J110" s="117"/>
      <c r="K110" s="117"/>
      <c r="L110" s="117"/>
      <c r="M110" s="117"/>
      <c r="N110" s="117"/>
      <c r="O110" s="118"/>
      <c r="P110" s="29"/>
    </row>
    <row r="111" spans="1:17" s="12" customFormat="1" ht="43.15" customHeight="1" x14ac:dyDescent="0.15">
      <c r="B111" s="119"/>
      <c r="C111" s="120"/>
      <c r="D111" s="120"/>
      <c r="E111" s="120"/>
      <c r="F111" s="120"/>
      <c r="G111" s="120"/>
      <c r="H111" s="120"/>
      <c r="I111" s="120"/>
      <c r="J111" s="120"/>
      <c r="K111" s="120"/>
      <c r="L111" s="120"/>
      <c r="M111" s="120"/>
      <c r="N111" s="120"/>
      <c r="O111" s="121"/>
      <c r="P111" s="29"/>
    </row>
    <row r="112" spans="1:17" ht="30" customHeight="1" x14ac:dyDescent="0.15">
      <c r="B112" s="70" t="s">
        <v>116</v>
      </c>
      <c r="C112" s="71"/>
      <c r="D112" s="71"/>
      <c r="E112" s="71"/>
      <c r="F112" s="72"/>
      <c r="G112" s="72"/>
      <c r="H112" s="72"/>
      <c r="I112" s="72"/>
      <c r="J112" s="72"/>
      <c r="K112" s="72"/>
      <c r="L112" s="72"/>
      <c r="M112" s="72"/>
      <c r="N112" s="72"/>
      <c r="O112" s="72"/>
      <c r="P112" s="67"/>
      <c r="Q112" s="68"/>
    </row>
    <row r="113" spans="2:33" ht="16.899999999999999" customHeight="1" x14ac:dyDescent="0.15">
      <c r="B113" s="299"/>
      <c r="C113" s="299"/>
      <c r="D113" s="299"/>
      <c r="E113" s="299"/>
      <c r="F113" s="299"/>
      <c r="G113" s="299"/>
      <c r="H113" s="299"/>
      <c r="I113" s="299"/>
      <c r="J113" s="299"/>
      <c r="K113" s="299"/>
      <c r="L113" s="299"/>
      <c r="M113" s="299"/>
      <c r="N113" s="299"/>
      <c r="O113" s="299"/>
      <c r="P113" s="65"/>
      <c r="Q113" s="317"/>
      <c r="R113" s="318"/>
    </row>
    <row r="114" spans="2:33" ht="16.899999999999999" customHeight="1" x14ac:dyDescent="0.15">
      <c r="B114" s="299"/>
      <c r="C114" s="299"/>
      <c r="D114" s="299"/>
      <c r="E114" s="299"/>
      <c r="F114" s="299"/>
      <c r="G114" s="299"/>
      <c r="H114" s="299"/>
      <c r="I114" s="299"/>
      <c r="J114" s="299"/>
      <c r="K114" s="299"/>
      <c r="L114" s="299"/>
      <c r="M114" s="299"/>
      <c r="N114" s="299"/>
      <c r="O114" s="299"/>
      <c r="P114" s="65"/>
      <c r="Q114" s="62"/>
      <c r="R114" s="63"/>
    </row>
    <row r="115" spans="2:33" ht="17.45" customHeight="1" x14ac:dyDescent="0.15">
      <c r="B115" s="299"/>
      <c r="C115" s="299"/>
      <c r="D115" s="299"/>
      <c r="E115" s="299"/>
      <c r="F115" s="299"/>
      <c r="G115" s="299"/>
      <c r="H115" s="299"/>
      <c r="I115" s="299"/>
      <c r="J115" s="299"/>
      <c r="K115" s="299"/>
      <c r="L115" s="299"/>
      <c r="M115" s="299"/>
      <c r="N115" s="299"/>
      <c r="O115" s="299"/>
      <c r="P115" s="66"/>
      <c r="Q115" s="319"/>
      <c r="R115" s="320"/>
      <c r="S115" s="335"/>
      <c r="T115" s="335"/>
      <c r="U115" s="335"/>
      <c r="V115" s="335"/>
      <c r="W115" s="335"/>
      <c r="X115" s="335"/>
      <c r="Y115" s="335"/>
      <c r="Z115" s="335"/>
      <c r="AA115" s="335"/>
      <c r="AB115" s="335"/>
      <c r="AC115" s="335"/>
      <c r="AD115" s="335"/>
      <c r="AE115" s="335"/>
      <c r="AF115" s="335"/>
      <c r="AG115" s="335"/>
    </row>
    <row r="116" spans="2:33" ht="17.45" customHeight="1" x14ac:dyDescent="0.15">
      <c r="B116" s="299"/>
      <c r="C116" s="299"/>
      <c r="D116" s="299"/>
      <c r="E116" s="299"/>
      <c r="F116" s="299"/>
      <c r="G116" s="299"/>
      <c r="H116" s="299"/>
      <c r="I116" s="299"/>
      <c r="J116" s="299"/>
      <c r="K116" s="299"/>
      <c r="L116" s="299"/>
      <c r="M116" s="299"/>
      <c r="N116" s="299"/>
      <c r="O116" s="299"/>
      <c r="P116" s="66"/>
      <c r="S116" s="335"/>
      <c r="T116" s="335"/>
      <c r="U116" s="335"/>
      <c r="V116" s="335"/>
      <c r="W116" s="335"/>
      <c r="X116" s="335"/>
      <c r="Y116" s="335"/>
      <c r="Z116" s="335"/>
      <c r="AA116" s="335"/>
      <c r="AB116" s="335"/>
      <c r="AC116" s="335"/>
      <c r="AD116" s="335"/>
      <c r="AE116" s="335"/>
      <c r="AF116" s="335"/>
      <c r="AG116" s="335"/>
    </row>
    <row r="117" spans="2:33" ht="30" customHeight="1" x14ac:dyDescent="0.15">
      <c r="B117" s="32" t="s">
        <v>110</v>
      </c>
      <c r="C117" s="18"/>
      <c r="D117" s="35"/>
      <c r="E117" s="18"/>
      <c r="F117" s="18"/>
      <c r="G117" s="18"/>
      <c r="H117" s="18"/>
      <c r="I117" s="18"/>
      <c r="J117" s="18"/>
      <c r="K117" s="18"/>
      <c r="L117" s="18"/>
      <c r="M117" s="18"/>
      <c r="N117" s="18"/>
      <c r="O117" s="22"/>
      <c r="P117" s="22"/>
      <c r="S117" s="298"/>
      <c r="T117" s="298"/>
      <c r="U117" s="298"/>
      <c r="V117" s="298"/>
      <c r="W117" s="298"/>
      <c r="X117" s="298"/>
      <c r="Y117" s="298"/>
      <c r="Z117" s="298"/>
      <c r="AA117" s="298"/>
      <c r="AB117" s="298"/>
      <c r="AC117" s="298"/>
      <c r="AD117" s="298"/>
      <c r="AE117" s="298"/>
      <c r="AF117" s="298"/>
      <c r="AG117" s="298"/>
    </row>
    <row r="118" spans="2:33" ht="4.9000000000000004" customHeight="1" x14ac:dyDescent="0.15">
      <c r="B118" s="23"/>
      <c r="C118" s="24"/>
      <c r="D118" s="24"/>
      <c r="E118" s="24"/>
      <c r="F118" s="18"/>
      <c r="G118" s="18"/>
      <c r="H118" s="18"/>
      <c r="I118" s="18"/>
      <c r="J118" s="18"/>
      <c r="K118" s="18"/>
      <c r="L118" s="18"/>
      <c r="M118" s="18"/>
      <c r="N118" s="18"/>
      <c r="O118" s="18"/>
      <c r="P118" s="18"/>
      <c r="S118" s="298"/>
      <c r="T118" s="298"/>
      <c r="U118" s="298"/>
      <c r="V118" s="298"/>
      <c r="W118" s="298"/>
      <c r="X118" s="298"/>
      <c r="Y118" s="298"/>
      <c r="Z118" s="298"/>
      <c r="AA118" s="298"/>
      <c r="AB118" s="298"/>
      <c r="AC118" s="298"/>
      <c r="AD118" s="298"/>
      <c r="AE118" s="298"/>
      <c r="AF118" s="298"/>
      <c r="AG118" s="298"/>
    </row>
    <row r="119" spans="2:33" ht="54.6" customHeight="1" x14ac:dyDescent="0.15">
      <c r="B119" s="259" t="s">
        <v>114</v>
      </c>
      <c r="C119" s="260"/>
      <c r="D119" s="260"/>
      <c r="E119" s="260"/>
      <c r="F119" s="206" t="s">
        <v>160</v>
      </c>
      <c r="G119" s="207"/>
      <c r="H119" s="207"/>
      <c r="I119" s="207"/>
      <c r="J119" s="207"/>
      <c r="K119" s="207"/>
      <c r="L119" s="207"/>
      <c r="M119" s="207"/>
      <c r="N119" s="207"/>
      <c r="O119" s="208"/>
      <c r="P119" s="29"/>
    </row>
    <row r="120" spans="2:33" ht="54.6" customHeight="1" x14ac:dyDescent="0.15">
      <c r="B120" s="211" t="s">
        <v>62</v>
      </c>
      <c r="C120" s="212"/>
      <c r="D120" s="212"/>
      <c r="E120" s="212"/>
      <c r="F120" s="214" t="s">
        <v>161</v>
      </c>
      <c r="G120" s="215"/>
      <c r="H120" s="215"/>
      <c r="I120" s="215"/>
      <c r="J120" s="215"/>
      <c r="K120" s="215"/>
      <c r="L120" s="215"/>
      <c r="M120" s="215"/>
      <c r="N120" s="215"/>
      <c r="O120" s="216"/>
      <c r="P120" s="29"/>
      <c r="Q120" s="8"/>
    </row>
    <row r="121" spans="2:33" ht="54.6" customHeight="1" x14ac:dyDescent="0.15">
      <c r="B121" s="213" t="s">
        <v>63</v>
      </c>
      <c r="C121" s="213"/>
      <c r="D121" s="213"/>
      <c r="E121" s="213"/>
      <c r="F121" s="214" t="s">
        <v>162</v>
      </c>
      <c r="G121" s="215"/>
      <c r="H121" s="215"/>
      <c r="I121" s="215"/>
      <c r="J121" s="215"/>
      <c r="K121" s="215"/>
      <c r="L121" s="215"/>
      <c r="M121" s="215"/>
      <c r="N121" s="215"/>
      <c r="O121" s="216"/>
      <c r="P121" s="29"/>
    </row>
    <row r="122" spans="2:33" ht="54.6" customHeight="1" x14ac:dyDescent="0.15">
      <c r="B122" s="211" t="s">
        <v>61</v>
      </c>
      <c r="C122" s="212"/>
      <c r="D122" s="212"/>
      <c r="E122" s="212"/>
      <c r="F122" s="214" t="s">
        <v>163</v>
      </c>
      <c r="G122" s="215"/>
      <c r="H122" s="215"/>
      <c r="I122" s="215"/>
      <c r="J122" s="215"/>
      <c r="K122" s="215"/>
      <c r="L122" s="215"/>
      <c r="M122" s="215"/>
      <c r="N122" s="215"/>
      <c r="O122" s="216"/>
      <c r="P122" s="29"/>
    </row>
    <row r="123" spans="2:33" ht="54.6" customHeight="1" x14ac:dyDescent="0.15">
      <c r="B123" s="250" t="s">
        <v>143</v>
      </c>
      <c r="C123" s="210"/>
      <c r="D123" s="210"/>
      <c r="E123" s="226"/>
      <c r="F123" s="214" t="s">
        <v>164</v>
      </c>
      <c r="G123" s="215"/>
      <c r="H123" s="215"/>
      <c r="I123" s="215"/>
      <c r="J123" s="215"/>
      <c r="K123" s="215"/>
      <c r="L123" s="215"/>
      <c r="M123" s="215"/>
      <c r="N123" s="215"/>
      <c r="O123" s="216"/>
      <c r="P123" s="29"/>
    </row>
    <row r="124" spans="2:33" ht="54.6" customHeight="1" x14ac:dyDescent="0.15">
      <c r="B124" s="217" t="s">
        <v>64</v>
      </c>
      <c r="C124" s="218"/>
      <c r="D124" s="218"/>
      <c r="E124" s="218"/>
      <c r="F124" s="255" t="s">
        <v>164</v>
      </c>
      <c r="G124" s="256"/>
      <c r="H124" s="256"/>
      <c r="I124" s="256"/>
      <c r="J124" s="256"/>
      <c r="K124" s="256"/>
      <c r="L124" s="256"/>
      <c r="M124" s="256"/>
      <c r="N124" s="256"/>
      <c r="O124" s="257"/>
      <c r="P124" s="29"/>
    </row>
    <row r="125" spans="2:33" ht="19.149999999999999" customHeight="1" x14ac:dyDescent="0.15">
      <c r="B125" s="36"/>
      <c r="C125" s="36"/>
      <c r="D125" s="36"/>
      <c r="E125" s="36"/>
      <c r="F125" s="36"/>
      <c r="G125" s="36"/>
      <c r="H125" s="36"/>
      <c r="I125" s="36"/>
      <c r="J125" s="36"/>
      <c r="K125" s="36"/>
      <c r="L125" s="36"/>
      <c r="M125" s="36"/>
      <c r="N125" s="36"/>
      <c r="O125" s="37"/>
      <c r="P125" s="22"/>
    </row>
    <row r="126" spans="2:33" ht="30" customHeight="1" x14ac:dyDescent="0.15">
      <c r="B126" s="32" t="s">
        <v>111</v>
      </c>
      <c r="C126" s="18"/>
      <c r="D126" s="35"/>
      <c r="E126" s="18"/>
      <c r="F126" s="18"/>
      <c r="G126" s="18"/>
      <c r="H126" s="18"/>
      <c r="I126" s="18"/>
      <c r="J126" s="18"/>
      <c r="K126" s="18"/>
      <c r="L126" s="18"/>
      <c r="M126" s="18"/>
      <c r="N126" s="18"/>
      <c r="O126" s="22"/>
      <c r="P126" s="22"/>
    </row>
    <row r="127" spans="2:33" ht="4.9000000000000004" customHeight="1" x14ac:dyDescent="0.15">
      <c r="B127" s="14"/>
      <c r="C127" s="32"/>
      <c r="D127" s="35"/>
      <c r="E127" s="18"/>
      <c r="F127" s="18"/>
      <c r="G127" s="18"/>
      <c r="H127" s="18"/>
      <c r="I127" s="18"/>
      <c r="J127" s="18"/>
      <c r="K127" s="18"/>
      <c r="L127" s="18"/>
      <c r="M127" s="18"/>
      <c r="N127" s="18"/>
      <c r="O127" s="22"/>
      <c r="P127" s="22"/>
    </row>
    <row r="128" spans="2:33" ht="54.6" customHeight="1" x14ac:dyDescent="0.15">
      <c r="B128" s="252" t="s">
        <v>65</v>
      </c>
      <c r="C128" s="253"/>
      <c r="D128" s="253"/>
      <c r="E128" s="253"/>
      <c r="F128" s="206" t="s">
        <v>164</v>
      </c>
      <c r="G128" s="207"/>
      <c r="H128" s="207"/>
      <c r="I128" s="207"/>
      <c r="J128" s="207"/>
      <c r="K128" s="207"/>
      <c r="L128" s="207"/>
      <c r="M128" s="207"/>
      <c r="N128" s="207"/>
      <c r="O128" s="208"/>
      <c r="P128" s="29"/>
    </row>
    <row r="129" spans="2:17" ht="54.6" customHeight="1" x14ac:dyDescent="0.15">
      <c r="B129" s="211" t="s">
        <v>66</v>
      </c>
      <c r="C129" s="212"/>
      <c r="D129" s="212"/>
      <c r="E129" s="212"/>
      <c r="F129" s="214" t="s">
        <v>293</v>
      </c>
      <c r="G129" s="215"/>
      <c r="H129" s="215"/>
      <c r="I129" s="215"/>
      <c r="J129" s="215"/>
      <c r="K129" s="215"/>
      <c r="L129" s="215"/>
      <c r="M129" s="215"/>
      <c r="N129" s="215"/>
      <c r="O129" s="216"/>
      <c r="P129" s="29"/>
      <c r="Q129" s="8"/>
    </row>
    <row r="130" spans="2:17" ht="54.6" customHeight="1" x14ac:dyDescent="0.15">
      <c r="B130" s="213" t="s">
        <v>101</v>
      </c>
      <c r="C130" s="213"/>
      <c r="D130" s="213"/>
      <c r="E130" s="213"/>
      <c r="F130" s="214" t="s">
        <v>164</v>
      </c>
      <c r="G130" s="215"/>
      <c r="H130" s="215"/>
      <c r="I130" s="215"/>
      <c r="J130" s="215"/>
      <c r="K130" s="215"/>
      <c r="L130" s="215"/>
      <c r="M130" s="215"/>
      <c r="N130" s="215"/>
      <c r="O130" s="216"/>
      <c r="P130" s="29"/>
    </row>
    <row r="131" spans="2:17" ht="54.6" customHeight="1" x14ac:dyDescent="0.15">
      <c r="B131" s="211" t="s">
        <v>102</v>
      </c>
      <c r="C131" s="212"/>
      <c r="D131" s="212"/>
      <c r="E131" s="212"/>
      <c r="F131" s="214" t="s">
        <v>164</v>
      </c>
      <c r="G131" s="215"/>
      <c r="H131" s="215"/>
      <c r="I131" s="215"/>
      <c r="J131" s="215"/>
      <c r="K131" s="215"/>
      <c r="L131" s="215"/>
      <c r="M131" s="215"/>
      <c r="N131" s="215"/>
      <c r="O131" s="216"/>
      <c r="P131" s="29"/>
      <c r="Q131" s="61"/>
    </row>
    <row r="132" spans="2:17" ht="54.6" customHeight="1" x14ac:dyDescent="0.15">
      <c r="B132" s="217" t="s">
        <v>64</v>
      </c>
      <c r="C132" s="218"/>
      <c r="D132" s="218"/>
      <c r="E132" s="218"/>
      <c r="F132" s="219" t="s">
        <v>164</v>
      </c>
      <c r="G132" s="220"/>
      <c r="H132" s="220"/>
      <c r="I132" s="220"/>
      <c r="J132" s="220"/>
      <c r="K132" s="220"/>
      <c r="L132" s="220"/>
      <c r="M132" s="220"/>
      <c r="N132" s="220"/>
      <c r="O132" s="221"/>
      <c r="P132" s="29"/>
    </row>
    <row r="133" spans="2:17" ht="28.9" customHeight="1" x14ac:dyDescent="0.15">
      <c r="B133" s="222"/>
      <c r="C133" s="223"/>
      <c r="D133" s="223"/>
      <c r="E133" s="223"/>
      <c r="F133" s="223"/>
      <c r="G133" s="223"/>
      <c r="H133" s="223"/>
      <c r="I133" s="223"/>
      <c r="J133" s="223"/>
      <c r="K133" s="223"/>
      <c r="L133" s="223"/>
      <c r="M133" s="223"/>
      <c r="N133" s="223"/>
      <c r="O133" s="223"/>
      <c r="P133" s="29"/>
    </row>
    <row r="134" spans="2:17" ht="10.15" customHeight="1" x14ac:dyDescent="0.15">
      <c r="B134" s="18"/>
      <c r="C134" s="18"/>
      <c r="D134" s="18"/>
      <c r="E134" s="18"/>
      <c r="F134" s="18"/>
      <c r="G134" s="18"/>
      <c r="H134" s="18"/>
      <c r="I134" s="18"/>
      <c r="J134" s="18"/>
      <c r="K134" s="18"/>
      <c r="L134" s="18"/>
      <c r="M134" s="18"/>
      <c r="N134" s="18"/>
      <c r="O134" s="22"/>
      <c r="P134" s="22"/>
    </row>
    <row r="135" spans="2:17" s="12" customFormat="1" ht="34.15" customHeight="1" x14ac:dyDescent="0.15">
      <c r="B135" s="32" t="s">
        <v>112</v>
      </c>
      <c r="C135" s="33"/>
      <c r="D135" s="33"/>
      <c r="E135" s="33"/>
      <c r="F135" s="34"/>
      <c r="G135" s="34"/>
      <c r="H135" s="34"/>
      <c r="I135" s="34"/>
      <c r="J135" s="34"/>
      <c r="K135" s="34"/>
      <c r="L135" s="34"/>
      <c r="M135" s="34"/>
      <c r="N135" s="34"/>
      <c r="O135" s="34"/>
      <c r="P135" s="29"/>
    </row>
    <row r="136" spans="2:17" s="12" customFormat="1" ht="54.6" customHeight="1" x14ac:dyDescent="0.15">
      <c r="B136" s="224" t="s">
        <v>67</v>
      </c>
      <c r="C136" s="225"/>
      <c r="D136" s="225"/>
      <c r="E136" s="225"/>
      <c r="F136" s="238" t="s">
        <v>165</v>
      </c>
      <c r="G136" s="239"/>
      <c r="H136" s="239"/>
      <c r="I136" s="239"/>
      <c r="J136" s="239"/>
      <c r="K136" s="239"/>
      <c r="L136" s="239"/>
      <c r="M136" s="239"/>
      <c r="N136" s="239"/>
      <c r="O136" s="240"/>
      <c r="P136" s="29"/>
    </row>
    <row r="137" spans="2:17" s="12" customFormat="1" ht="54.6" customHeight="1" x14ac:dyDescent="0.15">
      <c r="B137" s="209" t="s">
        <v>68</v>
      </c>
      <c r="C137" s="210"/>
      <c r="D137" s="210"/>
      <c r="E137" s="226"/>
      <c r="F137" s="193" t="s">
        <v>166</v>
      </c>
      <c r="G137" s="194"/>
      <c r="H137" s="194"/>
      <c r="I137" s="194"/>
      <c r="J137" s="194"/>
      <c r="K137" s="194"/>
      <c r="L137" s="194"/>
      <c r="M137" s="194"/>
      <c r="N137" s="194"/>
      <c r="O137" s="195"/>
      <c r="P137" s="29"/>
    </row>
    <row r="138" spans="2:17" s="12" customFormat="1" ht="54.6" customHeight="1" x14ac:dyDescent="0.15">
      <c r="B138" s="209" t="s">
        <v>69</v>
      </c>
      <c r="C138" s="210"/>
      <c r="D138" s="210"/>
      <c r="E138" s="210"/>
      <c r="F138" s="193" t="s">
        <v>167</v>
      </c>
      <c r="G138" s="194"/>
      <c r="H138" s="194"/>
      <c r="I138" s="194"/>
      <c r="J138" s="194"/>
      <c r="K138" s="194"/>
      <c r="L138" s="194"/>
      <c r="M138" s="194"/>
      <c r="N138" s="194"/>
      <c r="O138" s="195"/>
      <c r="P138" s="29"/>
    </row>
    <row r="139" spans="2:17" s="12" customFormat="1" ht="54.6" customHeight="1" x14ac:dyDescent="0.15">
      <c r="B139" s="209" t="s">
        <v>123</v>
      </c>
      <c r="C139" s="210"/>
      <c r="D139" s="210"/>
      <c r="E139" s="210"/>
      <c r="F139" s="193" t="s">
        <v>168</v>
      </c>
      <c r="G139" s="194"/>
      <c r="H139" s="194"/>
      <c r="I139" s="194"/>
      <c r="J139" s="194"/>
      <c r="K139" s="194"/>
      <c r="L139" s="194"/>
      <c r="M139" s="194"/>
      <c r="N139" s="194"/>
      <c r="O139" s="195"/>
      <c r="P139" s="29"/>
    </row>
    <row r="140" spans="2:17" s="12" customFormat="1" ht="54.6" customHeight="1" x14ac:dyDescent="0.15">
      <c r="B140" s="261" t="s">
        <v>70</v>
      </c>
      <c r="C140" s="262"/>
      <c r="D140" s="262"/>
      <c r="E140" s="262"/>
      <c r="F140" s="196" t="s">
        <v>169</v>
      </c>
      <c r="G140" s="197"/>
      <c r="H140" s="197"/>
      <c r="I140" s="197"/>
      <c r="J140" s="197"/>
      <c r="K140" s="197"/>
      <c r="L140" s="197"/>
      <c r="M140" s="197"/>
      <c r="N140" s="197"/>
      <c r="O140" s="198"/>
      <c r="P140" s="29"/>
    </row>
    <row r="141" spans="2:17" ht="19.149999999999999" customHeight="1" x14ac:dyDescent="0.15">
      <c r="B141" s="18"/>
      <c r="C141" s="18"/>
      <c r="D141" s="18"/>
      <c r="E141" s="18"/>
      <c r="F141" s="18"/>
      <c r="G141" s="18"/>
      <c r="H141" s="18"/>
      <c r="I141" s="18"/>
      <c r="J141" s="18"/>
      <c r="K141" s="18"/>
      <c r="L141" s="18"/>
      <c r="M141" s="18"/>
      <c r="N141" s="18"/>
      <c r="O141" s="22"/>
      <c r="P141" s="22"/>
    </row>
    <row r="142" spans="2:17" ht="30" customHeight="1" x14ac:dyDescent="0.15">
      <c r="B142" s="58" t="s">
        <v>98</v>
      </c>
      <c r="C142" s="38"/>
      <c r="D142" s="39"/>
      <c r="E142" s="40"/>
      <c r="F142" s="40"/>
      <c r="G142" s="40"/>
      <c r="H142" s="18"/>
      <c r="I142" s="18"/>
      <c r="J142" s="18"/>
      <c r="K142" s="18"/>
      <c r="L142" s="18"/>
      <c r="M142" s="18"/>
      <c r="N142" s="18"/>
      <c r="O142" s="22"/>
      <c r="P142" s="22"/>
    </row>
    <row r="143" spans="2:17" ht="4.9000000000000004" customHeight="1" x14ac:dyDescent="0.15">
      <c r="B143" s="14"/>
      <c r="C143" s="32"/>
      <c r="D143" s="35"/>
      <c r="E143" s="18"/>
      <c r="F143" s="18"/>
      <c r="G143" s="18"/>
      <c r="H143" s="18"/>
      <c r="I143" s="18"/>
      <c r="J143" s="18"/>
      <c r="K143" s="18"/>
      <c r="L143" s="18"/>
      <c r="M143" s="18"/>
      <c r="N143" s="18"/>
      <c r="O143" s="22"/>
      <c r="P143" s="22"/>
    </row>
    <row r="144" spans="2:17" ht="96" customHeight="1" x14ac:dyDescent="0.15">
      <c r="B144" s="254" t="s">
        <v>60</v>
      </c>
      <c r="C144" s="254"/>
      <c r="D144" s="254"/>
      <c r="E144" s="254"/>
      <c r="F144" s="244" t="s">
        <v>170</v>
      </c>
      <c r="G144" s="245"/>
      <c r="H144" s="245"/>
      <c r="I144" s="245"/>
      <c r="J144" s="245"/>
      <c r="K144" s="245"/>
      <c r="L144" s="245"/>
      <c r="M144" s="245"/>
      <c r="N144" s="245"/>
      <c r="O144" s="246"/>
      <c r="P144" s="41"/>
    </row>
  </sheetData>
  <mergeCells count="127">
    <mergeCell ref="U16:X16"/>
    <mergeCell ref="F137:O137"/>
    <mergeCell ref="B5:D5"/>
    <mergeCell ref="B7:D7"/>
    <mergeCell ref="I17:K17"/>
    <mergeCell ref="E5:I5"/>
    <mergeCell ref="E7:I7"/>
    <mergeCell ref="S115:AG116"/>
    <mergeCell ref="B26:D26"/>
    <mergeCell ref="B23:D23"/>
    <mergeCell ref="E23:F23"/>
    <mergeCell ref="G23:H23"/>
    <mergeCell ref="B30:O31"/>
    <mergeCell ref="C33:O33"/>
    <mergeCell ref="B34:O36"/>
    <mergeCell ref="C53:D53"/>
    <mergeCell ref="B59:O61"/>
    <mergeCell ref="E27:H27"/>
    <mergeCell ref="I27:O27"/>
    <mergeCell ref="B11:D11"/>
    <mergeCell ref="G22:H22"/>
    <mergeCell ref="R16:T16"/>
    <mergeCell ref="H11:I11"/>
    <mergeCell ref="I21:K22"/>
    <mergeCell ref="S117:AG118"/>
    <mergeCell ref="B113:O116"/>
    <mergeCell ref="C63:D63"/>
    <mergeCell ref="B64:O66"/>
    <mergeCell ref="B40:O40"/>
    <mergeCell ref="B90:D90"/>
    <mergeCell ref="E90:O90"/>
    <mergeCell ref="B99:D99"/>
    <mergeCell ref="E99:O99"/>
    <mergeCell ref="B98:P98"/>
    <mergeCell ref="Q54:R56"/>
    <mergeCell ref="Q59:R61"/>
    <mergeCell ref="Q113:R113"/>
    <mergeCell ref="Q115:R115"/>
    <mergeCell ref="C58:D58"/>
    <mergeCell ref="C68:D68"/>
    <mergeCell ref="B54:O56"/>
    <mergeCell ref="B69:O71"/>
    <mergeCell ref="C86:H86"/>
    <mergeCell ref="N2:O2"/>
    <mergeCell ref="B3:O3"/>
    <mergeCell ref="C14:D14"/>
    <mergeCell ref="E26:O26"/>
    <mergeCell ref="B37:O37"/>
    <mergeCell ref="E25:H25"/>
    <mergeCell ref="I24:O24"/>
    <mergeCell ref="L21:N22"/>
    <mergeCell ref="O21:O22"/>
    <mergeCell ref="I25:O25"/>
    <mergeCell ref="E24:H24"/>
    <mergeCell ref="B27:D27"/>
    <mergeCell ref="I23:K23"/>
    <mergeCell ref="L23:N23"/>
    <mergeCell ref="B21:D22"/>
    <mergeCell ref="B9:D9"/>
    <mergeCell ref="L11:M11"/>
    <mergeCell ref="E20:O20"/>
    <mergeCell ref="E21:F21"/>
    <mergeCell ref="E22:F22"/>
    <mergeCell ref="G21:H21"/>
    <mergeCell ref="L17:N17"/>
    <mergeCell ref="B16:D16"/>
    <mergeCell ref="E16:H16"/>
    <mergeCell ref="I16:K16"/>
    <mergeCell ref="L16:N16"/>
    <mergeCell ref="F144:O144"/>
    <mergeCell ref="B76:O76"/>
    <mergeCell ref="B122:E122"/>
    <mergeCell ref="F122:O122"/>
    <mergeCell ref="B123:E123"/>
    <mergeCell ref="F123:O123"/>
    <mergeCell ref="B88:P88"/>
    <mergeCell ref="B128:E128"/>
    <mergeCell ref="B144:E144"/>
    <mergeCell ref="B131:E131"/>
    <mergeCell ref="B124:E124"/>
    <mergeCell ref="F124:O124"/>
    <mergeCell ref="F129:O129"/>
    <mergeCell ref="F130:O130"/>
    <mergeCell ref="F119:O119"/>
    <mergeCell ref="B89:P89"/>
    <mergeCell ref="B119:E119"/>
    <mergeCell ref="B130:E130"/>
    <mergeCell ref="F120:O120"/>
    <mergeCell ref="F121:O121"/>
    <mergeCell ref="B140:E140"/>
    <mergeCell ref="B17:D17"/>
    <mergeCell ref="E17:H17"/>
    <mergeCell ref="B41:D41"/>
    <mergeCell ref="B42:D42"/>
    <mergeCell ref="B43:D43"/>
    <mergeCell ref="B44:D44"/>
    <mergeCell ref="B45:D45"/>
    <mergeCell ref="B46:D46"/>
    <mergeCell ref="C48:O48"/>
    <mergeCell ref="F136:O136"/>
    <mergeCell ref="C107:O107"/>
    <mergeCell ref="C108:O108"/>
    <mergeCell ref="B20:D20"/>
    <mergeCell ref="F138:O138"/>
    <mergeCell ref="F139:O139"/>
    <mergeCell ref="F140:O140"/>
    <mergeCell ref="C77:O77"/>
    <mergeCell ref="B79:O79"/>
    <mergeCell ref="C80:O80"/>
    <mergeCell ref="C81:O81"/>
    <mergeCell ref="C92:O92"/>
    <mergeCell ref="C93:O93"/>
    <mergeCell ref="C101:O101"/>
    <mergeCell ref="C102:O102"/>
    <mergeCell ref="F128:O128"/>
    <mergeCell ref="B138:E138"/>
    <mergeCell ref="B139:E139"/>
    <mergeCell ref="B120:E120"/>
    <mergeCell ref="B121:E121"/>
    <mergeCell ref="F131:O131"/>
    <mergeCell ref="B132:E132"/>
    <mergeCell ref="F132:O132"/>
    <mergeCell ref="B129:E129"/>
    <mergeCell ref="B133:O133"/>
    <mergeCell ref="B136:E136"/>
    <mergeCell ref="C78:O78"/>
    <mergeCell ref="B137:E137"/>
  </mergeCells>
  <phoneticPr fontId="1"/>
  <printOptions horizontalCentered="1"/>
  <pageMargins left="0.7" right="0.7" top="0.75" bottom="0.75" header="0.3" footer="0.3"/>
  <pageSetup paperSize="9" scale="57" fitToHeight="0" orientation="portrait" horizontalDpi="300" verticalDpi="300" r:id="rId1"/>
  <rowBreaks count="3" manualBreakCount="3">
    <brk id="38" max="15" man="1"/>
    <brk id="73" max="15" man="1"/>
    <brk id="111" max="15" man="1"/>
  </rowBreaks>
  <drawing r:id="rId2"/>
  <legacyDrawing r:id="rId3"/>
  <mc:AlternateContent xmlns:mc="http://schemas.openxmlformats.org/markup-compatibility/2006">
    <mc:Choice Requires="x14">
      <controls>
        <mc:AlternateContent xmlns:mc="http://schemas.openxmlformats.org/markup-compatibility/2006">
          <mc:Choice Requires="x14">
            <control shapeId="4105" r:id="rId4" name="X01Y60_30_CB2">
              <controlPr defaultSize="0" autoFill="0" autoLine="0" autoPict="0" altText="">
                <anchor moveWithCells="1">
                  <from>
                    <xdr:col>4</xdr:col>
                    <xdr:colOff>38100</xdr:colOff>
                    <xdr:row>19</xdr:row>
                    <xdr:rowOff>95250</xdr:rowOff>
                  </from>
                  <to>
                    <xdr:col>5</xdr:col>
                    <xdr:colOff>333375</xdr:colOff>
                    <xdr:row>19</xdr:row>
                    <xdr:rowOff>304800</xdr:rowOff>
                  </to>
                </anchor>
              </controlPr>
            </control>
          </mc:Choice>
        </mc:AlternateContent>
        <mc:AlternateContent xmlns:mc="http://schemas.openxmlformats.org/markup-compatibility/2006">
          <mc:Choice Requires="x14">
            <control shapeId="4106" r:id="rId5" name="X01Y60_30_CB2">
              <controlPr defaultSize="0" autoFill="0" autoLine="0" autoPict="0" altText="">
                <anchor moveWithCells="1">
                  <from>
                    <xdr:col>5</xdr:col>
                    <xdr:colOff>257175</xdr:colOff>
                    <xdr:row>19</xdr:row>
                    <xdr:rowOff>95250</xdr:rowOff>
                  </from>
                  <to>
                    <xdr:col>6</xdr:col>
                    <xdr:colOff>552450</xdr:colOff>
                    <xdr:row>19</xdr:row>
                    <xdr:rowOff>304800</xdr:rowOff>
                  </to>
                </anchor>
              </controlPr>
            </control>
          </mc:Choice>
        </mc:AlternateContent>
        <mc:AlternateContent xmlns:mc="http://schemas.openxmlformats.org/markup-compatibility/2006">
          <mc:Choice Requires="x14">
            <control shapeId="4107" r:id="rId6" name="X01Y60_30_CB2">
              <controlPr defaultSize="0" autoFill="0" autoLine="0" autoPict="0" altText="">
                <anchor moveWithCells="1">
                  <from>
                    <xdr:col>6</xdr:col>
                    <xdr:colOff>304800</xdr:colOff>
                    <xdr:row>19</xdr:row>
                    <xdr:rowOff>95250</xdr:rowOff>
                  </from>
                  <to>
                    <xdr:col>7</xdr:col>
                    <xdr:colOff>600075</xdr:colOff>
                    <xdr:row>19</xdr:row>
                    <xdr:rowOff>304800</xdr:rowOff>
                  </to>
                </anchor>
              </controlPr>
            </control>
          </mc:Choice>
        </mc:AlternateContent>
        <mc:AlternateContent xmlns:mc="http://schemas.openxmlformats.org/markup-compatibility/2006">
          <mc:Choice Requires="x14">
            <control shapeId="4108" r:id="rId7" name="X01Y60_30_CB2">
              <controlPr defaultSize="0" autoFill="0" autoLine="0" autoPict="0" altText="">
                <anchor moveWithCells="1">
                  <from>
                    <xdr:col>7</xdr:col>
                    <xdr:colOff>542925</xdr:colOff>
                    <xdr:row>19</xdr:row>
                    <xdr:rowOff>95250</xdr:rowOff>
                  </from>
                  <to>
                    <xdr:col>9</xdr:col>
                    <xdr:colOff>38100</xdr:colOff>
                    <xdr:row>19</xdr:row>
                    <xdr:rowOff>304800</xdr:rowOff>
                  </to>
                </anchor>
              </controlPr>
            </control>
          </mc:Choice>
        </mc:AlternateContent>
        <mc:AlternateContent xmlns:mc="http://schemas.openxmlformats.org/markup-compatibility/2006">
          <mc:Choice Requires="x14">
            <control shapeId="4109" r:id="rId8" name="X01Y60_30_CB2">
              <controlPr defaultSize="0" autoFill="0" autoLine="0" autoPict="0" altText="">
                <anchor moveWithCells="1">
                  <from>
                    <xdr:col>8</xdr:col>
                    <xdr:colOff>800100</xdr:colOff>
                    <xdr:row>19</xdr:row>
                    <xdr:rowOff>95250</xdr:rowOff>
                  </from>
                  <to>
                    <xdr:col>10</xdr:col>
                    <xdr:colOff>266700</xdr:colOff>
                    <xdr:row>19</xdr:row>
                    <xdr:rowOff>304800</xdr:rowOff>
                  </to>
                </anchor>
              </controlPr>
            </control>
          </mc:Choice>
        </mc:AlternateContent>
        <mc:AlternateContent xmlns:mc="http://schemas.openxmlformats.org/markup-compatibility/2006">
          <mc:Choice Requires="x14">
            <control shapeId="4110" r:id="rId9" name="X01Y60_30_CB2">
              <controlPr defaultSize="0" autoFill="0" autoLine="0" autoPict="0" altText="">
                <anchor moveWithCells="1">
                  <from>
                    <xdr:col>10</xdr:col>
                    <xdr:colOff>76200</xdr:colOff>
                    <xdr:row>19</xdr:row>
                    <xdr:rowOff>95250</xdr:rowOff>
                  </from>
                  <to>
                    <xdr:col>11</xdr:col>
                    <xdr:colOff>371475</xdr:colOff>
                    <xdr:row>19</xdr:row>
                    <xdr:rowOff>304800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3"/>
  <sheetViews>
    <sheetView showZeros="0" topLeftCell="A34" zoomScale="90" zoomScaleNormal="90" zoomScaleSheetLayoutView="100" zoomScalePageLayoutView="40" workbookViewId="0">
      <selection activeCell="P27" sqref="P27"/>
    </sheetView>
  </sheetViews>
  <sheetFormatPr defaultRowHeight="13.5" x14ac:dyDescent="0.15"/>
  <cols>
    <col min="1" max="2" width="3.5" style="122" customWidth="1"/>
    <col min="3" max="3" width="4.5" style="122" customWidth="1"/>
    <col min="4" max="4" width="1.625" style="122" customWidth="1"/>
    <col min="5" max="5" width="13.5" style="122" customWidth="1"/>
    <col min="6" max="6" width="3.625" style="122" customWidth="1"/>
    <col min="7" max="7" width="7.375" style="122" customWidth="1"/>
    <col min="8" max="8" width="7.5" style="122" customWidth="1"/>
    <col min="9" max="9" width="4" style="123" customWidth="1"/>
    <col min="10" max="21" width="11.875" style="122" customWidth="1"/>
    <col min="22" max="256" width="9" style="122"/>
    <col min="257" max="258" width="3.5" style="122" customWidth="1"/>
    <col min="259" max="259" width="4.5" style="122" customWidth="1"/>
    <col min="260" max="260" width="1.625" style="122" customWidth="1"/>
    <col min="261" max="261" width="13.5" style="122" customWidth="1"/>
    <col min="262" max="262" width="3.625" style="122" customWidth="1"/>
    <col min="263" max="263" width="7.375" style="122" customWidth="1"/>
    <col min="264" max="264" width="7.5" style="122" customWidth="1"/>
    <col min="265" max="265" width="4" style="122" customWidth="1"/>
    <col min="266" max="277" width="11.875" style="122" customWidth="1"/>
    <col min="278" max="512" width="9" style="122"/>
    <col min="513" max="514" width="3.5" style="122" customWidth="1"/>
    <col min="515" max="515" width="4.5" style="122" customWidth="1"/>
    <col min="516" max="516" width="1.625" style="122" customWidth="1"/>
    <col min="517" max="517" width="13.5" style="122" customWidth="1"/>
    <col min="518" max="518" width="3.625" style="122" customWidth="1"/>
    <col min="519" max="519" width="7.375" style="122" customWidth="1"/>
    <col min="520" max="520" width="7.5" style="122" customWidth="1"/>
    <col min="521" max="521" width="4" style="122" customWidth="1"/>
    <col min="522" max="533" width="11.875" style="122" customWidth="1"/>
    <col min="534" max="768" width="9" style="122"/>
    <col min="769" max="770" width="3.5" style="122" customWidth="1"/>
    <col min="771" max="771" width="4.5" style="122" customWidth="1"/>
    <col min="772" max="772" width="1.625" style="122" customWidth="1"/>
    <col min="773" max="773" width="13.5" style="122" customWidth="1"/>
    <col min="774" max="774" width="3.625" style="122" customWidth="1"/>
    <col min="775" max="775" width="7.375" style="122" customWidth="1"/>
    <col min="776" max="776" width="7.5" style="122" customWidth="1"/>
    <col min="777" max="777" width="4" style="122" customWidth="1"/>
    <col min="778" max="789" width="11.875" style="122" customWidth="1"/>
    <col min="790" max="1024" width="9" style="122"/>
    <col min="1025" max="1026" width="3.5" style="122" customWidth="1"/>
    <col min="1027" max="1027" width="4.5" style="122" customWidth="1"/>
    <col min="1028" max="1028" width="1.625" style="122" customWidth="1"/>
    <col min="1029" max="1029" width="13.5" style="122" customWidth="1"/>
    <col min="1030" max="1030" width="3.625" style="122" customWidth="1"/>
    <col min="1031" max="1031" width="7.375" style="122" customWidth="1"/>
    <col min="1032" max="1032" width="7.5" style="122" customWidth="1"/>
    <col min="1033" max="1033" width="4" style="122" customWidth="1"/>
    <col min="1034" max="1045" width="11.875" style="122" customWidth="1"/>
    <col min="1046" max="1280" width="9" style="122"/>
    <col min="1281" max="1282" width="3.5" style="122" customWidth="1"/>
    <col min="1283" max="1283" width="4.5" style="122" customWidth="1"/>
    <col min="1284" max="1284" width="1.625" style="122" customWidth="1"/>
    <col min="1285" max="1285" width="13.5" style="122" customWidth="1"/>
    <col min="1286" max="1286" width="3.625" style="122" customWidth="1"/>
    <col min="1287" max="1287" width="7.375" style="122" customWidth="1"/>
    <col min="1288" max="1288" width="7.5" style="122" customWidth="1"/>
    <col min="1289" max="1289" width="4" style="122" customWidth="1"/>
    <col min="1290" max="1301" width="11.875" style="122" customWidth="1"/>
    <col min="1302" max="1536" width="9" style="122"/>
    <col min="1537" max="1538" width="3.5" style="122" customWidth="1"/>
    <col min="1539" max="1539" width="4.5" style="122" customWidth="1"/>
    <col min="1540" max="1540" width="1.625" style="122" customWidth="1"/>
    <col min="1541" max="1541" width="13.5" style="122" customWidth="1"/>
    <col min="1542" max="1542" width="3.625" style="122" customWidth="1"/>
    <col min="1543" max="1543" width="7.375" style="122" customWidth="1"/>
    <col min="1544" max="1544" width="7.5" style="122" customWidth="1"/>
    <col min="1545" max="1545" width="4" style="122" customWidth="1"/>
    <col min="1546" max="1557" width="11.875" style="122" customWidth="1"/>
    <col min="1558" max="1792" width="9" style="122"/>
    <col min="1793" max="1794" width="3.5" style="122" customWidth="1"/>
    <col min="1795" max="1795" width="4.5" style="122" customWidth="1"/>
    <col min="1796" max="1796" width="1.625" style="122" customWidth="1"/>
    <col min="1797" max="1797" width="13.5" style="122" customWidth="1"/>
    <col min="1798" max="1798" width="3.625" style="122" customWidth="1"/>
    <col min="1799" max="1799" width="7.375" style="122" customWidth="1"/>
    <col min="1800" max="1800" width="7.5" style="122" customWidth="1"/>
    <col min="1801" max="1801" width="4" style="122" customWidth="1"/>
    <col min="1802" max="1813" width="11.875" style="122" customWidth="1"/>
    <col min="1814" max="2048" width="9" style="122"/>
    <col min="2049" max="2050" width="3.5" style="122" customWidth="1"/>
    <col min="2051" max="2051" width="4.5" style="122" customWidth="1"/>
    <col min="2052" max="2052" width="1.625" style="122" customWidth="1"/>
    <col min="2053" max="2053" width="13.5" style="122" customWidth="1"/>
    <col min="2054" max="2054" width="3.625" style="122" customWidth="1"/>
    <col min="2055" max="2055" width="7.375" style="122" customWidth="1"/>
    <col min="2056" max="2056" width="7.5" style="122" customWidth="1"/>
    <col min="2057" max="2057" width="4" style="122" customWidth="1"/>
    <col min="2058" max="2069" width="11.875" style="122" customWidth="1"/>
    <col min="2070" max="2304" width="9" style="122"/>
    <col min="2305" max="2306" width="3.5" style="122" customWidth="1"/>
    <col min="2307" max="2307" width="4.5" style="122" customWidth="1"/>
    <col min="2308" max="2308" width="1.625" style="122" customWidth="1"/>
    <col min="2309" max="2309" width="13.5" style="122" customWidth="1"/>
    <col min="2310" max="2310" width="3.625" style="122" customWidth="1"/>
    <col min="2311" max="2311" width="7.375" style="122" customWidth="1"/>
    <col min="2312" max="2312" width="7.5" style="122" customWidth="1"/>
    <col min="2313" max="2313" width="4" style="122" customWidth="1"/>
    <col min="2314" max="2325" width="11.875" style="122" customWidth="1"/>
    <col min="2326" max="2560" width="9" style="122"/>
    <col min="2561" max="2562" width="3.5" style="122" customWidth="1"/>
    <col min="2563" max="2563" width="4.5" style="122" customWidth="1"/>
    <col min="2564" max="2564" width="1.625" style="122" customWidth="1"/>
    <col min="2565" max="2565" width="13.5" style="122" customWidth="1"/>
    <col min="2566" max="2566" width="3.625" style="122" customWidth="1"/>
    <col min="2567" max="2567" width="7.375" style="122" customWidth="1"/>
    <col min="2568" max="2568" width="7.5" style="122" customWidth="1"/>
    <col min="2569" max="2569" width="4" style="122" customWidth="1"/>
    <col min="2570" max="2581" width="11.875" style="122" customWidth="1"/>
    <col min="2582" max="2816" width="9" style="122"/>
    <col min="2817" max="2818" width="3.5" style="122" customWidth="1"/>
    <col min="2819" max="2819" width="4.5" style="122" customWidth="1"/>
    <col min="2820" max="2820" width="1.625" style="122" customWidth="1"/>
    <col min="2821" max="2821" width="13.5" style="122" customWidth="1"/>
    <col min="2822" max="2822" width="3.625" style="122" customWidth="1"/>
    <col min="2823" max="2823" width="7.375" style="122" customWidth="1"/>
    <col min="2824" max="2824" width="7.5" style="122" customWidth="1"/>
    <col min="2825" max="2825" width="4" style="122" customWidth="1"/>
    <col min="2826" max="2837" width="11.875" style="122" customWidth="1"/>
    <col min="2838" max="3072" width="9" style="122"/>
    <col min="3073" max="3074" width="3.5" style="122" customWidth="1"/>
    <col min="3075" max="3075" width="4.5" style="122" customWidth="1"/>
    <col min="3076" max="3076" width="1.625" style="122" customWidth="1"/>
    <col min="3077" max="3077" width="13.5" style="122" customWidth="1"/>
    <col min="3078" max="3078" width="3.625" style="122" customWidth="1"/>
    <col min="3079" max="3079" width="7.375" style="122" customWidth="1"/>
    <col min="3080" max="3080" width="7.5" style="122" customWidth="1"/>
    <col min="3081" max="3081" width="4" style="122" customWidth="1"/>
    <col min="3082" max="3093" width="11.875" style="122" customWidth="1"/>
    <col min="3094" max="3328" width="9" style="122"/>
    <col min="3329" max="3330" width="3.5" style="122" customWidth="1"/>
    <col min="3331" max="3331" width="4.5" style="122" customWidth="1"/>
    <col min="3332" max="3332" width="1.625" style="122" customWidth="1"/>
    <col min="3333" max="3333" width="13.5" style="122" customWidth="1"/>
    <col min="3334" max="3334" width="3.625" style="122" customWidth="1"/>
    <col min="3335" max="3335" width="7.375" style="122" customWidth="1"/>
    <col min="3336" max="3336" width="7.5" style="122" customWidth="1"/>
    <col min="3337" max="3337" width="4" style="122" customWidth="1"/>
    <col min="3338" max="3349" width="11.875" style="122" customWidth="1"/>
    <col min="3350" max="3584" width="9" style="122"/>
    <col min="3585" max="3586" width="3.5" style="122" customWidth="1"/>
    <col min="3587" max="3587" width="4.5" style="122" customWidth="1"/>
    <col min="3588" max="3588" width="1.625" style="122" customWidth="1"/>
    <col min="3589" max="3589" width="13.5" style="122" customWidth="1"/>
    <col min="3590" max="3590" width="3.625" style="122" customWidth="1"/>
    <col min="3591" max="3591" width="7.375" style="122" customWidth="1"/>
    <col min="3592" max="3592" width="7.5" style="122" customWidth="1"/>
    <col min="3593" max="3593" width="4" style="122" customWidth="1"/>
    <col min="3594" max="3605" width="11.875" style="122" customWidth="1"/>
    <col min="3606" max="3840" width="9" style="122"/>
    <col min="3841" max="3842" width="3.5" style="122" customWidth="1"/>
    <col min="3843" max="3843" width="4.5" style="122" customWidth="1"/>
    <col min="3844" max="3844" width="1.625" style="122" customWidth="1"/>
    <col min="3845" max="3845" width="13.5" style="122" customWidth="1"/>
    <col min="3846" max="3846" width="3.625" style="122" customWidth="1"/>
    <col min="3847" max="3847" width="7.375" style="122" customWidth="1"/>
    <col min="3848" max="3848" width="7.5" style="122" customWidth="1"/>
    <col min="3849" max="3849" width="4" style="122" customWidth="1"/>
    <col min="3850" max="3861" width="11.875" style="122" customWidth="1"/>
    <col min="3862" max="4096" width="9" style="122"/>
    <col min="4097" max="4098" width="3.5" style="122" customWidth="1"/>
    <col min="4099" max="4099" width="4.5" style="122" customWidth="1"/>
    <col min="4100" max="4100" width="1.625" style="122" customWidth="1"/>
    <col min="4101" max="4101" width="13.5" style="122" customWidth="1"/>
    <col min="4102" max="4102" width="3.625" style="122" customWidth="1"/>
    <col min="4103" max="4103" width="7.375" style="122" customWidth="1"/>
    <col min="4104" max="4104" width="7.5" style="122" customWidth="1"/>
    <col min="4105" max="4105" width="4" style="122" customWidth="1"/>
    <col min="4106" max="4117" width="11.875" style="122" customWidth="1"/>
    <col min="4118" max="4352" width="9" style="122"/>
    <col min="4353" max="4354" width="3.5" style="122" customWidth="1"/>
    <col min="4355" max="4355" width="4.5" style="122" customWidth="1"/>
    <col min="4356" max="4356" width="1.625" style="122" customWidth="1"/>
    <col min="4357" max="4357" width="13.5" style="122" customWidth="1"/>
    <col min="4358" max="4358" width="3.625" style="122" customWidth="1"/>
    <col min="4359" max="4359" width="7.375" style="122" customWidth="1"/>
    <col min="4360" max="4360" width="7.5" style="122" customWidth="1"/>
    <col min="4361" max="4361" width="4" style="122" customWidth="1"/>
    <col min="4362" max="4373" width="11.875" style="122" customWidth="1"/>
    <col min="4374" max="4608" width="9" style="122"/>
    <col min="4609" max="4610" width="3.5" style="122" customWidth="1"/>
    <col min="4611" max="4611" width="4.5" style="122" customWidth="1"/>
    <col min="4612" max="4612" width="1.625" style="122" customWidth="1"/>
    <col min="4613" max="4613" width="13.5" style="122" customWidth="1"/>
    <col min="4614" max="4614" width="3.625" style="122" customWidth="1"/>
    <col min="4615" max="4615" width="7.375" style="122" customWidth="1"/>
    <col min="4616" max="4616" width="7.5" style="122" customWidth="1"/>
    <col min="4617" max="4617" width="4" style="122" customWidth="1"/>
    <col min="4618" max="4629" width="11.875" style="122" customWidth="1"/>
    <col min="4630" max="4864" width="9" style="122"/>
    <col min="4865" max="4866" width="3.5" style="122" customWidth="1"/>
    <col min="4867" max="4867" width="4.5" style="122" customWidth="1"/>
    <col min="4868" max="4868" width="1.625" style="122" customWidth="1"/>
    <col min="4869" max="4869" width="13.5" style="122" customWidth="1"/>
    <col min="4870" max="4870" width="3.625" style="122" customWidth="1"/>
    <col min="4871" max="4871" width="7.375" style="122" customWidth="1"/>
    <col min="4872" max="4872" width="7.5" style="122" customWidth="1"/>
    <col min="4873" max="4873" width="4" style="122" customWidth="1"/>
    <col min="4874" max="4885" width="11.875" style="122" customWidth="1"/>
    <col min="4886" max="5120" width="9" style="122"/>
    <col min="5121" max="5122" width="3.5" style="122" customWidth="1"/>
    <col min="5123" max="5123" width="4.5" style="122" customWidth="1"/>
    <col min="5124" max="5124" width="1.625" style="122" customWidth="1"/>
    <col min="5125" max="5125" width="13.5" style="122" customWidth="1"/>
    <col min="5126" max="5126" width="3.625" style="122" customWidth="1"/>
    <col min="5127" max="5127" width="7.375" style="122" customWidth="1"/>
    <col min="5128" max="5128" width="7.5" style="122" customWidth="1"/>
    <col min="5129" max="5129" width="4" style="122" customWidth="1"/>
    <col min="5130" max="5141" width="11.875" style="122" customWidth="1"/>
    <col min="5142" max="5376" width="9" style="122"/>
    <col min="5377" max="5378" width="3.5" style="122" customWidth="1"/>
    <col min="5379" max="5379" width="4.5" style="122" customWidth="1"/>
    <col min="5380" max="5380" width="1.625" style="122" customWidth="1"/>
    <col min="5381" max="5381" width="13.5" style="122" customWidth="1"/>
    <col min="5382" max="5382" width="3.625" style="122" customWidth="1"/>
    <col min="5383" max="5383" width="7.375" style="122" customWidth="1"/>
    <col min="5384" max="5384" width="7.5" style="122" customWidth="1"/>
    <col min="5385" max="5385" width="4" style="122" customWidth="1"/>
    <col min="5386" max="5397" width="11.875" style="122" customWidth="1"/>
    <col min="5398" max="5632" width="9" style="122"/>
    <col min="5633" max="5634" width="3.5" style="122" customWidth="1"/>
    <col min="5635" max="5635" width="4.5" style="122" customWidth="1"/>
    <col min="5636" max="5636" width="1.625" style="122" customWidth="1"/>
    <col min="5637" max="5637" width="13.5" style="122" customWidth="1"/>
    <col min="5638" max="5638" width="3.625" style="122" customWidth="1"/>
    <col min="5639" max="5639" width="7.375" style="122" customWidth="1"/>
    <col min="5640" max="5640" width="7.5" style="122" customWidth="1"/>
    <col min="5641" max="5641" width="4" style="122" customWidth="1"/>
    <col min="5642" max="5653" width="11.875" style="122" customWidth="1"/>
    <col min="5654" max="5888" width="9" style="122"/>
    <col min="5889" max="5890" width="3.5" style="122" customWidth="1"/>
    <col min="5891" max="5891" width="4.5" style="122" customWidth="1"/>
    <col min="5892" max="5892" width="1.625" style="122" customWidth="1"/>
    <col min="5893" max="5893" width="13.5" style="122" customWidth="1"/>
    <col min="5894" max="5894" width="3.625" style="122" customWidth="1"/>
    <col min="5895" max="5895" width="7.375" style="122" customWidth="1"/>
    <col min="5896" max="5896" width="7.5" style="122" customWidth="1"/>
    <col min="5897" max="5897" width="4" style="122" customWidth="1"/>
    <col min="5898" max="5909" width="11.875" style="122" customWidth="1"/>
    <col min="5910" max="6144" width="9" style="122"/>
    <col min="6145" max="6146" width="3.5" style="122" customWidth="1"/>
    <col min="6147" max="6147" width="4.5" style="122" customWidth="1"/>
    <col min="6148" max="6148" width="1.625" style="122" customWidth="1"/>
    <col min="6149" max="6149" width="13.5" style="122" customWidth="1"/>
    <col min="6150" max="6150" width="3.625" style="122" customWidth="1"/>
    <col min="6151" max="6151" width="7.375" style="122" customWidth="1"/>
    <col min="6152" max="6152" width="7.5" style="122" customWidth="1"/>
    <col min="6153" max="6153" width="4" style="122" customWidth="1"/>
    <col min="6154" max="6165" width="11.875" style="122" customWidth="1"/>
    <col min="6166" max="6400" width="9" style="122"/>
    <col min="6401" max="6402" width="3.5" style="122" customWidth="1"/>
    <col min="6403" max="6403" width="4.5" style="122" customWidth="1"/>
    <col min="6404" max="6404" width="1.625" style="122" customWidth="1"/>
    <col min="6405" max="6405" width="13.5" style="122" customWidth="1"/>
    <col min="6406" max="6406" width="3.625" style="122" customWidth="1"/>
    <col min="6407" max="6407" width="7.375" style="122" customWidth="1"/>
    <col min="6408" max="6408" width="7.5" style="122" customWidth="1"/>
    <col min="6409" max="6409" width="4" style="122" customWidth="1"/>
    <col min="6410" max="6421" width="11.875" style="122" customWidth="1"/>
    <col min="6422" max="6656" width="9" style="122"/>
    <col min="6657" max="6658" width="3.5" style="122" customWidth="1"/>
    <col min="6659" max="6659" width="4.5" style="122" customWidth="1"/>
    <col min="6660" max="6660" width="1.625" style="122" customWidth="1"/>
    <col min="6661" max="6661" width="13.5" style="122" customWidth="1"/>
    <col min="6662" max="6662" width="3.625" style="122" customWidth="1"/>
    <col min="6663" max="6663" width="7.375" style="122" customWidth="1"/>
    <col min="6664" max="6664" width="7.5" style="122" customWidth="1"/>
    <col min="6665" max="6665" width="4" style="122" customWidth="1"/>
    <col min="6666" max="6677" width="11.875" style="122" customWidth="1"/>
    <col min="6678" max="6912" width="9" style="122"/>
    <col min="6913" max="6914" width="3.5" style="122" customWidth="1"/>
    <col min="6915" max="6915" width="4.5" style="122" customWidth="1"/>
    <col min="6916" max="6916" width="1.625" style="122" customWidth="1"/>
    <col min="6917" max="6917" width="13.5" style="122" customWidth="1"/>
    <col min="6918" max="6918" width="3.625" style="122" customWidth="1"/>
    <col min="6919" max="6919" width="7.375" style="122" customWidth="1"/>
    <col min="6920" max="6920" width="7.5" style="122" customWidth="1"/>
    <col min="6921" max="6921" width="4" style="122" customWidth="1"/>
    <col min="6922" max="6933" width="11.875" style="122" customWidth="1"/>
    <col min="6934" max="7168" width="9" style="122"/>
    <col min="7169" max="7170" width="3.5" style="122" customWidth="1"/>
    <col min="7171" max="7171" width="4.5" style="122" customWidth="1"/>
    <col min="7172" max="7172" width="1.625" style="122" customWidth="1"/>
    <col min="7173" max="7173" width="13.5" style="122" customWidth="1"/>
    <col min="7174" max="7174" width="3.625" style="122" customWidth="1"/>
    <col min="7175" max="7175" width="7.375" style="122" customWidth="1"/>
    <col min="7176" max="7176" width="7.5" style="122" customWidth="1"/>
    <col min="7177" max="7177" width="4" style="122" customWidth="1"/>
    <col min="7178" max="7189" width="11.875" style="122" customWidth="1"/>
    <col min="7190" max="7424" width="9" style="122"/>
    <col min="7425" max="7426" width="3.5" style="122" customWidth="1"/>
    <col min="7427" max="7427" width="4.5" style="122" customWidth="1"/>
    <col min="7428" max="7428" width="1.625" style="122" customWidth="1"/>
    <col min="7429" max="7429" width="13.5" style="122" customWidth="1"/>
    <col min="7430" max="7430" width="3.625" style="122" customWidth="1"/>
    <col min="7431" max="7431" width="7.375" style="122" customWidth="1"/>
    <col min="7432" max="7432" width="7.5" style="122" customWidth="1"/>
    <col min="7433" max="7433" width="4" style="122" customWidth="1"/>
    <col min="7434" max="7445" width="11.875" style="122" customWidth="1"/>
    <col min="7446" max="7680" width="9" style="122"/>
    <col min="7681" max="7682" width="3.5" style="122" customWidth="1"/>
    <col min="7683" max="7683" width="4.5" style="122" customWidth="1"/>
    <col min="7684" max="7684" width="1.625" style="122" customWidth="1"/>
    <col min="7685" max="7685" width="13.5" style="122" customWidth="1"/>
    <col min="7686" max="7686" width="3.625" style="122" customWidth="1"/>
    <col min="7687" max="7687" width="7.375" style="122" customWidth="1"/>
    <col min="7688" max="7688" width="7.5" style="122" customWidth="1"/>
    <col min="7689" max="7689" width="4" style="122" customWidth="1"/>
    <col min="7690" max="7701" width="11.875" style="122" customWidth="1"/>
    <col min="7702" max="7936" width="9" style="122"/>
    <col min="7937" max="7938" width="3.5" style="122" customWidth="1"/>
    <col min="7939" max="7939" width="4.5" style="122" customWidth="1"/>
    <col min="7940" max="7940" width="1.625" style="122" customWidth="1"/>
    <col min="7941" max="7941" width="13.5" style="122" customWidth="1"/>
    <col min="7942" max="7942" width="3.625" style="122" customWidth="1"/>
    <col min="7943" max="7943" width="7.375" style="122" customWidth="1"/>
    <col min="7944" max="7944" width="7.5" style="122" customWidth="1"/>
    <col min="7945" max="7945" width="4" style="122" customWidth="1"/>
    <col min="7946" max="7957" width="11.875" style="122" customWidth="1"/>
    <col min="7958" max="8192" width="9" style="122"/>
    <col min="8193" max="8194" width="3.5" style="122" customWidth="1"/>
    <col min="8195" max="8195" width="4.5" style="122" customWidth="1"/>
    <col min="8196" max="8196" width="1.625" style="122" customWidth="1"/>
    <col min="8197" max="8197" width="13.5" style="122" customWidth="1"/>
    <col min="8198" max="8198" width="3.625" style="122" customWidth="1"/>
    <col min="8199" max="8199" width="7.375" style="122" customWidth="1"/>
    <col min="8200" max="8200" width="7.5" style="122" customWidth="1"/>
    <col min="8201" max="8201" width="4" style="122" customWidth="1"/>
    <col min="8202" max="8213" width="11.875" style="122" customWidth="1"/>
    <col min="8214" max="8448" width="9" style="122"/>
    <col min="8449" max="8450" width="3.5" style="122" customWidth="1"/>
    <col min="8451" max="8451" width="4.5" style="122" customWidth="1"/>
    <col min="8452" max="8452" width="1.625" style="122" customWidth="1"/>
    <col min="8453" max="8453" width="13.5" style="122" customWidth="1"/>
    <col min="8454" max="8454" width="3.625" style="122" customWidth="1"/>
    <col min="8455" max="8455" width="7.375" style="122" customWidth="1"/>
    <col min="8456" max="8456" width="7.5" style="122" customWidth="1"/>
    <col min="8457" max="8457" width="4" style="122" customWidth="1"/>
    <col min="8458" max="8469" width="11.875" style="122" customWidth="1"/>
    <col min="8470" max="8704" width="9" style="122"/>
    <col min="8705" max="8706" width="3.5" style="122" customWidth="1"/>
    <col min="8707" max="8707" width="4.5" style="122" customWidth="1"/>
    <col min="8708" max="8708" width="1.625" style="122" customWidth="1"/>
    <col min="8709" max="8709" width="13.5" style="122" customWidth="1"/>
    <col min="8710" max="8710" width="3.625" style="122" customWidth="1"/>
    <col min="8711" max="8711" width="7.375" style="122" customWidth="1"/>
    <col min="8712" max="8712" width="7.5" style="122" customWidth="1"/>
    <col min="8713" max="8713" width="4" style="122" customWidth="1"/>
    <col min="8714" max="8725" width="11.875" style="122" customWidth="1"/>
    <col min="8726" max="8960" width="9" style="122"/>
    <col min="8961" max="8962" width="3.5" style="122" customWidth="1"/>
    <col min="8963" max="8963" width="4.5" style="122" customWidth="1"/>
    <col min="8964" max="8964" width="1.625" style="122" customWidth="1"/>
    <col min="8965" max="8965" width="13.5" style="122" customWidth="1"/>
    <col min="8966" max="8966" width="3.625" style="122" customWidth="1"/>
    <col min="8967" max="8967" width="7.375" style="122" customWidth="1"/>
    <col min="8968" max="8968" width="7.5" style="122" customWidth="1"/>
    <col min="8969" max="8969" width="4" style="122" customWidth="1"/>
    <col min="8970" max="8981" width="11.875" style="122" customWidth="1"/>
    <col min="8982" max="9216" width="9" style="122"/>
    <col min="9217" max="9218" width="3.5" style="122" customWidth="1"/>
    <col min="9219" max="9219" width="4.5" style="122" customWidth="1"/>
    <col min="9220" max="9220" width="1.625" style="122" customWidth="1"/>
    <col min="9221" max="9221" width="13.5" style="122" customWidth="1"/>
    <col min="9222" max="9222" width="3.625" style="122" customWidth="1"/>
    <col min="9223" max="9223" width="7.375" style="122" customWidth="1"/>
    <col min="9224" max="9224" width="7.5" style="122" customWidth="1"/>
    <col min="9225" max="9225" width="4" style="122" customWidth="1"/>
    <col min="9226" max="9237" width="11.875" style="122" customWidth="1"/>
    <col min="9238" max="9472" width="9" style="122"/>
    <col min="9473" max="9474" width="3.5" style="122" customWidth="1"/>
    <col min="9475" max="9475" width="4.5" style="122" customWidth="1"/>
    <col min="9476" max="9476" width="1.625" style="122" customWidth="1"/>
    <col min="9477" max="9477" width="13.5" style="122" customWidth="1"/>
    <col min="9478" max="9478" width="3.625" style="122" customWidth="1"/>
    <col min="9479" max="9479" width="7.375" style="122" customWidth="1"/>
    <col min="9480" max="9480" width="7.5" style="122" customWidth="1"/>
    <col min="9481" max="9481" width="4" style="122" customWidth="1"/>
    <col min="9482" max="9493" width="11.875" style="122" customWidth="1"/>
    <col min="9494" max="9728" width="9" style="122"/>
    <col min="9729" max="9730" width="3.5" style="122" customWidth="1"/>
    <col min="9731" max="9731" width="4.5" style="122" customWidth="1"/>
    <col min="9732" max="9732" width="1.625" style="122" customWidth="1"/>
    <col min="9733" max="9733" width="13.5" style="122" customWidth="1"/>
    <col min="9734" max="9734" width="3.625" style="122" customWidth="1"/>
    <col min="9735" max="9735" width="7.375" style="122" customWidth="1"/>
    <col min="9736" max="9736" width="7.5" style="122" customWidth="1"/>
    <col min="9737" max="9737" width="4" style="122" customWidth="1"/>
    <col min="9738" max="9749" width="11.875" style="122" customWidth="1"/>
    <col min="9750" max="9984" width="9" style="122"/>
    <col min="9985" max="9986" width="3.5" style="122" customWidth="1"/>
    <col min="9987" max="9987" width="4.5" style="122" customWidth="1"/>
    <col min="9988" max="9988" width="1.625" style="122" customWidth="1"/>
    <col min="9989" max="9989" width="13.5" style="122" customWidth="1"/>
    <col min="9990" max="9990" width="3.625" style="122" customWidth="1"/>
    <col min="9991" max="9991" width="7.375" style="122" customWidth="1"/>
    <col min="9992" max="9992" width="7.5" style="122" customWidth="1"/>
    <col min="9993" max="9993" width="4" style="122" customWidth="1"/>
    <col min="9994" max="10005" width="11.875" style="122" customWidth="1"/>
    <col min="10006" max="10240" width="9" style="122"/>
    <col min="10241" max="10242" width="3.5" style="122" customWidth="1"/>
    <col min="10243" max="10243" width="4.5" style="122" customWidth="1"/>
    <col min="10244" max="10244" width="1.625" style="122" customWidth="1"/>
    <col min="10245" max="10245" width="13.5" style="122" customWidth="1"/>
    <col min="10246" max="10246" width="3.625" style="122" customWidth="1"/>
    <col min="10247" max="10247" width="7.375" style="122" customWidth="1"/>
    <col min="10248" max="10248" width="7.5" style="122" customWidth="1"/>
    <col min="10249" max="10249" width="4" style="122" customWidth="1"/>
    <col min="10250" max="10261" width="11.875" style="122" customWidth="1"/>
    <col min="10262" max="10496" width="9" style="122"/>
    <col min="10497" max="10498" width="3.5" style="122" customWidth="1"/>
    <col min="10499" max="10499" width="4.5" style="122" customWidth="1"/>
    <col min="10500" max="10500" width="1.625" style="122" customWidth="1"/>
    <col min="10501" max="10501" width="13.5" style="122" customWidth="1"/>
    <col min="10502" max="10502" width="3.625" style="122" customWidth="1"/>
    <col min="10503" max="10503" width="7.375" style="122" customWidth="1"/>
    <col min="10504" max="10504" width="7.5" style="122" customWidth="1"/>
    <col min="10505" max="10505" width="4" style="122" customWidth="1"/>
    <col min="10506" max="10517" width="11.875" style="122" customWidth="1"/>
    <col min="10518" max="10752" width="9" style="122"/>
    <col min="10753" max="10754" width="3.5" style="122" customWidth="1"/>
    <col min="10755" max="10755" width="4.5" style="122" customWidth="1"/>
    <col min="10756" max="10756" width="1.625" style="122" customWidth="1"/>
    <col min="10757" max="10757" width="13.5" style="122" customWidth="1"/>
    <col min="10758" max="10758" width="3.625" style="122" customWidth="1"/>
    <col min="10759" max="10759" width="7.375" style="122" customWidth="1"/>
    <col min="10760" max="10760" width="7.5" style="122" customWidth="1"/>
    <col min="10761" max="10761" width="4" style="122" customWidth="1"/>
    <col min="10762" max="10773" width="11.875" style="122" customWidth="1"/>
    <col min="10774" max="11008" width="9" style="122"/>
    <col min="11009" max="11010" width="3.5" style="122" customWidth="1"/>
    <col min="11011" max="11011" width="4.5" style="122" customWidth="1"/>
    <col min="11012" max="11012" width="1.625" style="122" customWidth="1"/>
    <col min="11013" max="11013" width="13.5" style="122" customWidth="1"/>
    <col min="11014" max="11014" width="3.625" style="122" customWidth="1"/>
    <col min="11015" max="11015" width="7.375" style="122" customWidth="1"/>
    <col min="11016" max="11016" width="7.5" style="122" customWidth="1"/>
    <col min="11017" max="11017" width="4" style="122" customWidth="1"/>
    <col min="11018" max="11029" width="11.875" style="122" customWidth="1"/>
    <col min="11030" max="11264" width="9" style="122"/>
    <col min="11265" max="11266" width="3.5" style="122" customWidth="1"/>
    <col min="11267" max="11267" width="4.5" style="122" customWidth="1"/>
    <col min="11268" max="11268" width="1.625" style="122" customWidth="1"/>
    <col min="11269" max="11269" width="13.5" style="122" customWidth="1"/>
    <col min="11270" max="11270" width="3.625" style="122" customWidth="1"/>
    <col min="11271" max="11271" width="7.375" style="122" customWidth="1"/>
    <col min="11272" max="11272" width="7.5" style="122" customWidth="1"/>
    <col min="11273" max="11273" width="4" style="122" customWidth="1"/>
    <col min="11274" max="11285" width="11.875" style="122" customWidth="1"/>
    <col min="11286" max="11520" width="9" style="122"/>
    <col min="11521" max="11522" width="3.5" style="122" customWidth="1"/>
    <col min="11523" max="11523" width="4.5" style="122" customWidth="1"/>
    <col min="11524" max="11524" width="1.625" style="122" customWidth="1"/>
    <col min="11525" max="11525" width="13.5" style="122" customWidth="1"/>
    <col min="11526" max="11526" width="3.625" style="122" customWidth="1"/>
    <col min="11527" max="11527" width="7.375" style="122" customWidth="1"/>
    <col min="11528" max="11528" width="7.5" style="122" customWidth="1"/>
    <col min="11529" max="11529" width="4" style="122" customWidth="1"/>
    <col min="11530" max="11541" width="11.875" style="122" customWidth="1"/>
    <col min="11542" max="11776" width="9" style="122"/>
    <col min="11777" max="11778" width="3.5" style="122" customWidth="1"/>
    <col min="11779" max="11779" width="4.5" style="122" customWidth="1"/>
    <col min="11780" max="11780" width="1.625" style="122" customWidth="1"/>
    <col min="11781" max="11781" width="13.5" style="122" customWidth="1"/>
    <col min="11782" max="11782" width="3.625" style="122" customWidth="1"/>
    <col min="11783" max="11783" width="7.375" style="122" customWidth="1"/>
    <col min="11784" max="11784" width="7.5" style="122" customWidth="1"/>
    <col min="11785" max="11785" width="4" style="122" customWidth="1"/>
    <col min="11786" max="11797" width="11.875" style="122" customWidth="1"/>
    <col min="11798" max="12032" width="9" style="122"/>
    <col min="12033" max="12034" width="3.5" style="122" customWidth="1"/>
    <col min="12035" max="12035" width="4.5" style="122" customWidth="1"/>
    <col min="12036" max="12036" width="1.625" style="122" customWidth="1"/>
    <col min="12037" max="12037" width="13.5" style="122" customWidth="1"/>
    <col min="12038" max="12038" width="3.625" style="122" customWidth="1"/>
    <col min="12039" max="12039" width="7.375" style="122" customWidth="1"/>
    <col min="12040" max="12040" width="7.5" style="122" customWidth="1"/>
    <col min="12041" max="12041" width="4" style="122" customWidth="1"/>
    <col min="12042" max="12053" width="11.875" style="122" customWidth="1"/>
    <col min="12054" max="12288" width="9" style="122"/>
    <col min="12289" max="12290" width="3.5" style="122" customWidth="1"/>
    <col min="12291" max="12291" width="4.5" style="122" customWidth="1"/>
    <col min="12292" max="12292" width="1.625" style="122" customWidth="1"/>
    <col min="12293" max="12293" width="13.5" style="122" customWidth="1"/>
    <col min="12294" max="12294" width="3.625" style="122" customWidth="1"/>
    <col min="12295" max="12295" width="7.375" style="122" customWidth="1"/>
    <col min="12296" max="12296" width="7.5" style="122" customWidth="1"/>
    <col min="12297" max="12297" width="4" style="122" customWidth="1"/>
    <col min="12298" max="12309" width="11.875" style="122" customWidth="1"/>
    <col min="12310" max="12544" width="9" style="122"/>
    <col min="12545" max="12546" width="3.5" style="122" customWidth="1"/>
    <col min="12547" max="12547" width="4.5" style="122" customWidth="1"/>
    <col min="12548" max="12548" width="1.625" style="122" customWidth="1"/>
    <col min="12549" max="12549" width="13.5" style="122" customWidth="1"/>
    <col min="12550" max="12550" width="3.625" style="122" customWidth="1"/>
    <col min="12551" max="12551" width="7.375" style="122" customWidth="1"/>
    <col min="12552" max="12552" width="7.5" style="122" customWidth="1"/>
    <col min="12553" max="12553" width="4" style="122" customWidth="1"/>
    <col min="12554" max="12565" width="11.875" style="122" customWidth="1"/>
    <col min="12566" max="12800" width="9" style="122"/>
    <col min="12801" max="12802" width="3.5" style="122" customWidth="1"/>
    <col min="12803" max="12803" width="4.5" style="122" customWidth="1"/>
    <col min="12804" max="12804" width="1.625" style="122" customWidth="1"/>
    <col min="12805" max="12805" width="13.5" style="122" customWidth="1"/>
    <col min="12806" max="12806" width="3.625" style="122" customWidth="1"/>
    <col min="12807" max="12807" width="7.375" style="122" customWidth="1"/>
    <col min="12808" max="12808" width="7.5" style="122" customWidth="1"/>
    <col min="12809" max="12809" width="4" style="122" customWidth="1"/>
    <col min="12810" max="12821" width="11.875" style="122" customWidth="1"/>
    <col min="12822" max="13056" width="9" style="122"/>
    <col min="13057" max="13058" width="3.5" style="122" customWidth="1"/>
    <col min="13059" max="13059" width="4.5" style="122" customWidth="1"/>
    <col min="13060" max="13060" width="1.625" style="122" customWidth="1"/>
    <col min="13061" max="13061" width="13.5" style="122" customWidth="1"/>
    <col min="13062" max="13062" width="3.625" style="122" customWidth="1"/>
    <col min="13063" max="13063" width="7.375" style="122" customWidth="1"/>
    <col min="13064" max="13064" width="7.5" style="122" customWidth="1"/>
    <col min="13065" max="13065" width="4" style="122" customWidth="1"/>
    <col min="13066" max="13077" width="11.875" style="122" customWidth="1"/>
    <col min="13078" max="13312" width="9" style="122"/>
    <col min="13313" max="13314" width="3.5" style="122" customWidth="1"/>
    <col min="13315" max="13315" width="4.5" style="122" customWidth="1"/>
    <col min="13316" max="13316" width="1.625" style="122" customWidth="1"/>
    <col min="13317" max="13317" width="13.5" style="122" customWidth="1"/>
    <col min="13318" max="13318" width="3.625" style="122" customWidth="1"/>
    <col min="13319" max="13319" width="7.375" style="122" customWidth="1"/>
    <col min="13320" max="13320" width="7.5" style="122" customWidth="1"/>
    <col min="13321" max="13321" width="4" style="122" customWidth="1"/>
    <col min="13322" max="13333" width="11.875" style="122" customWidth="1"/>
    <col min="13334" max="13568" width="9" style="122"/>
    <col min="13569" max="13570" width="3.5" style="122" customWidth="1"/>
    <col min="13571" max="13571" width="4.5" style="122" customWidth="1"/>
    <col min="13572" max="13572" width="1.625" style="122" customWidth="1"/>
    <col min="13573" max="13573" width="13.5" style="122" customWidth="1"/>
    <col min="13574" max="13574" width="3.625" style="122" customWidth="1"/>
    <col min="13575" max="13575" width="7.375" style="122" customWidth="1"/>
    <col min="13576" max="13576" width="7.5" style="122" customWidth="1"/>
    <col min="13577" max="13577" width="4" style="122" customWidth="1"/>
    <col min="13578" max="13589" width="11.875" style="122" customWidth="1"/>
    <col min="13590" max="13824" width="9" style="122"/>
    <col min="13825" max="13826" width="3.5" style="122" customWidth="1"/>
    <col min="13827" max="13827" width="4.5" style="122" customWidth="1"/>
    <col min="13828" max="13828" width="1.625" style="122" customWidth="1"/>
    <col min="13829" max="13829" width="13.5" style="122" customWidth="1"/>
    <col min="13830" max="13830" width="3.625" style="122" customWidth="1"/>
    <col min="13831" max="13831" width="7.375" style="122" customWidth="1"/>
    <col min="13832" max="13832" width="7.5" style="122" customWidth="1"/>
    <col min="13833" max="13833" width="4" style="122" customWidth="1"/>
    <col min="13834" max="13845" width="11.875" style="122" customWidth="1"/>
    <col min="13846" max="14080" width="9" style="122"/>
    <col min="14081" max="14082" width="3.5" style="122" customWidth="1"/>
    <col min="14083" max="14083" width="4.5" style="122" customWidth="1"/>
    <col min="14084" max="14084" width="1.625" style="122" customWidth="1"/>
    <col min="14085" max="14085" width="13.5" style="122" customWidth="1"/>
    <col min="14086" max="14086" width="3.625" style="122" customWidth="1"/>
    <col min="14087" max="14087" width="7.375" style="122" customWidth="1"/>
    <col min="14088" max="14088" width="7.5" style="122" customWidth="1"/>
    <col min="14089" max="14089" width="4" style="122" customWidth="1"/>
    <col min="14090" max="14101" width="11.875" style="122" customWidth="1"/>
    <col min="14102" max="14336" width="9" style="122"/>
    <col min="14337" max="14338" width="3.5" style="122" customWidth="1"/>
    <col min="14339" max="14339" width="4.5" style="122" customWidth="1"/>
    <col min="14340" max="14340" width="1.625" style="122" customWidth="1"/>
    <col min="14341" max="14341" width="13.5" style="122" customWidth="1"/>
    <col min="14342" max="14342" width="3.625" style="122" customWidth="1"/>
    <col min="14343" max="14343" width="7.375" style="122" customWidth="1"/>
    <col min="14344" max="14344" width="7.5" style="122" customWidth="1"/>
    <col min="14345" max="14345" width="4" style="122" customWidth="1"/>
    <col min="14346" max="14357" width="11.875" style="122" customWidth="1"/>
    <col min="14358" max="14592" width="9" style="122"/>
    <col min="14593" max="14594" width="3.5" style="122" customWidth="1"/>
    <col min="14595" max="14595" width="4.5" style="122" customWidth="1"/>
    <col min="14596" max="14596" width="1.625" style="122" customWidth="1"/>
    <col min="14597" max="14597" width="13.5" style="122" customWidth="1"/>
    <col min="14598" max="14598" width="3.625" style="122" customWidth="1"/>
    <col min="14599" max="14599" width="7.375" style="122" customWidth="1"/>
    <col min="14600" max="14600" width="7.5" style="122" customWidth="1"/>
    <col min="14601" max="14601" width="4" style="122" customWidth="1"/>
    <col min="14602" max="14613" width="11.875" style="122" customWidth="1"/>
    <col min="14614" max="14848" width="9" style="122"/>
    <col min="14849" max="14850" width="3.5" style="122" customWidth="1"/>
    <col min="14851" max="14851" width="4.5" style="122" customWidth="1"/>
    <col min="14852" max="14852" width="1.625" style="122" customWidth="1"/>
    <col min="14853" max="14853" width="13.5" style="122" customWidth="1"/>
    <col min="14854" max="14854" width="3.625" style="122" customWidth="1"/>
    <col min="14855" max="14855" width="7.375" style="122" customWidth="1"/>
    <col min="14856" max="14856" width="7.5" style="122" customWidth="1"/>
    <col min="14857" max="14857" width="4" style="122" customWidth="1"/>
    <col min="14858" max="14869" width="11.875" style="122" customWidth="1"/>
    <col min="14870" max="15104" width="9" style="122"/>
    <col min="15105" max="15106" width="3.5" style="122" customWidth="1"/>
    <col min="15107" max="15107" width="4.5" style="122" customWidth="1"/>
    <col min="15108" max="15108" width="1.625" style="122" customWidth="1"/>
    <col min="15109" max="15109" width="13.5" style="122" customWidth="1"/>
    <col min="15110" max="15110" width="3.625" style="122" customWidth="1"/>
    <col min="15111" max="15111" width="7.375" style="122" customWidth="1"/>
    <col min="15112" max="15112" width="7.5" style="122" customWidth="1"/>
    <col min="15113" max="15113" width="4" style="122" customWidth="1"/>
    <col min="15114" max="15125" width="11.875" style="122" customWidth="1"/>
    <col min="15126" max="15360" width="9" style="122"/>
    <col min="15361" max="15362" width="3.5" style="122" customWidth="1"/>
    <col min="15363" max="15363" width="4.5" style="122" customWidth="1"/>
    <col min="15364" max="15364" width="1.625" style="122" customWidth="1"/>
    <col min="15365" max="15365" width="13.5" style="122" customWidth="1"/>
    <col min="15366" max="15366" width="3.625" style="122" customWidth="1"/>
    <col min="15367" max="15367" width="7.375" style="122" customWidth="1"/>
    <col min="15368" max="15368" width="7.5" style="122" customWidth="1"/>
    <col min="15369" max="15369" width="4" style="122" customWidth="1"/>
    <col min="15370" max="15381" width="11.875" style="122" customWidth="1"/>
    <col min="15382" max="15616" width="9" style="122"/>
    <col min="15617" max="15618" width="3.5" style="122" customWidth="1"/>
    <col min="15619" max="15619" width="4.5" style="122" customWidth="1"/>
    <col min="15620" max="15620" width="1.625" style="122" customWidth="1"/>
    <col min="15621" max="15621" width="13.5" style="122" customWidth="1"/>
    <col min="15622" max="15622" width="3.625" style="122" customWidth="1"/>
    <col min="15623" max="15623" width="7.375" style="122" customWidth="1"/>
    <col min="15624" max="15624" width="7.5" style="122" customWidth="1"/>
    <col min="15625" max="15625" width="4" style="122" customWidth="1"/>
    <col min="15626" max="15637" width="11.875" style="122" customWidth="1"/>
    <col min="15638" max="15872" width="9" style="122"/>
    <col min="15873" max="15874" width="3.5" style="122" customWidth="1"/>
    <col min="15875" max="15875" width="4.5" style="122" customWidth="1"/>
    <col min="15876" max="15876" width="1.625" style="122" customWidth="1"/>
    <col min="15877" max="15877" width="13.5" style="122" customWidth="1"/>
    <col min="15878" max="15878" width="3.625" style="122" customWidth="1"/>
    <col min="15879" max="15879" width="7.375" style="122" customWidth="1"/>
    <col min="15880" max="15880" width="7.5" style="122" customWidth="1"/>
    <col min="15881" max="15881" width="4" style="122" customWidth="1"/>
    <col min="15882" max="15893" width="11.875" style="122" customWidth="1"/>
    <col min="15894" max="16128" width="9" style="122"/>
    <col min="16129" max="16130" width="3.5" style="122" customWidth="1"/>
    <col min="16131" max="16131" width="4.5" style="122" customWidth="1"/>
    <col min="16132" max="16132" width="1.625" style="122" customWidth="1"/>
    <col min="16133" max="16133" width="13.5" style="122" customWidth="1"/>
    <col min="16134" max="16134" width="3.625" style="122" customWidth="1"/>
    <col min="16135" max="16135" width="7.375" style="122" customWidth="1"/>
    <col min="16136" max="16136" width="7.5" style="122" customWidth="1"/>
    <col min="16137" max="16137" width="4" style="122" customWidth="1"/>
    <col min="16138" max="16149" width="11.875" style="122" customWidth="1"/>
    <col min="16150" max="16384" width="9" style="122"/>
  </cols>
  <sheetData>
    <row r="1" spans="1:21" x14ac:dyDescent="0.15">
      <c r="U1" s="123" t="s">
        <v>1</v>
      </c>
    </row>
    <row r="2" spans="1:21" s="130" customFormat="1" ht="18" customHeight="1" x14ac:dyDescent="0.15">
      <c r="A2" s="124"/>
      <c r="B2" s="125"/>
      <c r="C2" s="125"/>
      <c r="D2" s="125"/>
      <c r="E2" s="125"/>
      <c r="F2" s="125"/>
      <c r="G2" s="125"/>
      <c r="H2" s="126" t="s">
        <v>2</v>
      </c>
      <c r="I2" s="127"/>
      <c r="J2" s="128" t="s">
        <v>171</v>
      </c>
      <c r="K2" s="128" t="s">
        <v>172</v>
      </c>
      <c r="L2" s="357" t="s">
        <v>277</v>
      </c>
      <c r="M2" s="357" t="s">
        <v>278</v>
      </c>
      <c r="N2" s="357" t="s">
        <v>279</v>
      </c>
      <c r="O2" s="357" t="s">
        <v>280</v>
      </c>
      <c r="P2" s="357" t="s">
        <v>281</v>
      </c>
      <c r="Q2" s="357" t="s">
        <v>282</v>
      </c>
      <c r="R2" s="357" t="s">
        <v>283</v>
      </c>
      <c r="S2" s="357" t="s">
        <v>284</v>
      </c>
      <c r="T2" s="357" t="s">
        <v>285</v>
      </c>
      <c r="U2" s="357" t="s">
        <v>286</v>
      </c>
    </row>
    <row r="3" spans="1:21" s="130" customFormat="1" ht="30" customHeight="1" x14ac:dyDescent="0.15">
      <c r="A3" s="131"/>
      <c r="B3" s="132" t="s">
        <v>3</v>
      </c>
      <c r="C3" s="132"/>
      <c r="D3" s="132"/>
      <c r="E3" s="132"/>
      <c r="F3" s="132"/>
      <c r="G3" s="132"/>
      <c r="H3" s="132"/>
      <c r="I3" s="133"/>
      <c r="J3" s="134" t="s">
        <v>4</v>
      </c>
      <c r="K3" s="134" t="s">
        <v>4</v>
      </c>
      <c r="L3" s="358"/>
      <c r="M3" s="358"/>
      <c r="N3" s="358"/>
      <c r="O3" s="358"/>
      <c r="P3" s="358"/>
      <c r="Q3" s="358"/>
      <c r="R3" s="358"/>
      <c r="S3" s="358"/>
      <c r="T3" s="358"/>
      <c r="U3" s="358"/>
    </row>
    <row r="4" spans="1:21" s="139" customFormat="1" ht="13.5" customHeight="1" x14ac:dyDescent="0.15">
      <c r="A4" s="366" t="s">
        <v>5</v>
      </c>
      <c r="B4" s="366" t="s">
        <v>6</v>
      </c>
      <c r="C4" s="135" t="s">
        <v>173</v>
      </c>
      <c r="D4" s="355" t="s">
        <v>7</v>
      </c>
      <c r="E4" s="355"/>
      <c r="F4" s="355"/>
      <c r="G4" s="355"/>
      <c r="H4" s="136"/>
      <c r="I4" s="137" t="s">
        <v>174</v>
      </c>
      <c r="J4" s="138">
        <f>SUM(J5:J7)</f>
        <v>11864</v>
      </c>
      <c r="K4" s="138">
        <f>SUM(K5:K7)</f>
        <v>11628</v>
      </c>
      <c r="L4" s="138">
        <f t="shared" ref="L4:U4" si="0">SUM(L5:L7)</f>
        <v>11700</v>
      </c>
      <c r="M4" s="138">
        <f t="shared" si="0"/>
        <v>11700</v>
      </c>
      <c r="N4" s="138">
        <f t="shared" si="0"/>
        <v>11900</v>
      </c>
      <c r="O4" s="138">
        <f t="shared" si="0"/>
        <v>11900</v>
      </c>
      <c r="P4" s="138">
        <f t="shared" si="0"/>
        <v>11900</v>
      </c>
      <c r="Q4" s="138">
        <f t="shared" si="0"/>
        <v>11900</v>
      </c>
      <c r="R4" s="138">
        <f t="shared" si="0"/>
        <v>11900</v>
      </c>
      <c r="S4" s="138">
        <f t="shared" si="0"/>
        <v>11900</v>
      </c>
      <c r="T4" s="138">
        <f t="shared" si="0"/>
        <v>11900</v>
      </c>
      <c r="U4" s="138">
        <f t="shared" si="0"/>
        <v>11900</v>
      </c>
    </row>
    <row r="5" spans="1:21" s="139" customFormat="1" ht="13.5" customHeight="1" x14ac:dyDescent="0.15">
      <c r="A5" s="367"/>
      <c r="B5" s="367"/>
      <c r="C5" s="140" t="s">
        <v>175</v>
      </c>
      <c r="D5" s="141"/>
      <c r="E5" s="355" t="s">
        <v>8</v>
      </c>
      <c r="F5" s="355"/>
      <c r="G5" s="355"/>
      <c r="H5" s="355"/>
      <c r="I5" s="356"/>
      <c r="J5" s="142">
        <v>11864</v>
      </c>
      <c r="K5" s="142">
        <v>11628</v>
      </c>
      <c r="L5" s="142">
        <v>11700</v>
      </c>
      <c r="M5" s="142">
        <v>11700</v>
      </c>
      <c r="N5" s="142">
        <v>11900</v>
      </c>
      <c r="O5" s="142">
        <v>11900</v>
      </c>
      <c r="P5" s="142">
        <v>11900</v>
      </c>
      <c r="Q5" s="142">
        <v>11900</v>
      </c>
      <c r="R5" s="142">
        <v>11900</v>
      </c>
      <c r="S5" s="142">
        <v>11900</v>
      </c>
      <c r="T5" s="142">
        <v>11900</v>
      </c>
      <c r="U5" s="142">
        <v>11900</v>
      </c>
    </row>
    <row r="6" spans="1:21" s="139" customFormat="1" ht="13.5" customHeight="1" x14ac:dyDescent="0.15">
      <c r="A6" s="367"/>
      <c r="B6" s="367"/>
      <c r="C6" s="140" t="s">
        <v>9</v>
      </c>
      <c r="D6" s="141"/>
      <c r="E6" s="355" t="s">
        <v>10</v>
      </c>
      <c r="F6" s="355"/>
      <c r="G6" s="355"/>
      <c r="H6" s="136"/>
      <c r="I6" s="137" t="s">
        <v>176</v>
      </c>
      <c r="J6" s="142">
        <v>0</v>
      </c>
      <c r="K6" s="142">
        <v>0</v>
      </c>
      <c r="L6" s="142">
        <v>0</v>
      </c>
      <c r="M6" s="142">
        <v>0</v>
      </c>
      <c r="N6" s="142">
        <v>0</v>
      </c>
      <c r="O6" s="142">
        <v>0</v>
      </c>
      <c r="P6" s="142">
        <v>0</v>
      </c>
      <c r="Q6" s="142">
        <v>0</v>
      </c>
      <c r="R6" s="142">
        <v>0</v>
      </c>
      <c r="S6" s="142">
        <v>0</v>
      </c>
      <c r="T6" s="142">
        <v>0</v>
      </c>
      <c r="U6" s="142">
        <v>0</v>
      </c>
    </row>
    <row r="7" spans="1:21" s="139" customFormat="1" ht="13.5" customHeight="1" x14ac:dyDescent="0.15">
      <c r="A7" s="367"/>
      <c r="B7" s="367"/>
      <c r="C7" s="140" t="s">
        <v>11</v>
      </c>
      <c r="D7" s="141"/>
      <c r="E7" s="355" t="s">
        <v>12</v>
      </c>
      <c r="F7" s="355"/>
      <c r="G7" s="355"/>
      <c r="H7" s="355"/>
      <c r="I7" s="356"/>
      <c r="J7" s="142"/>
      <c r="K7" s="142">
        <v>0</v>
      </c>
      <c r="L7" s="142"/>
      <c r="M7" s="142"/>
      <c r="N7" s="142"/>
      <c r="O7" s="142">
        <v>0</v>
      </c>
      <c r="P7" s="142">
        <v>0</v>
      </c>
      <c r="Q7" s="142">
        <v>0</v>
      </c>
      <c r="R7" s="142">
        <v>0</v>
      </c>
      <c r="S7" s="142">
        <v>0</v>
      </c>
      <c r="T7" s="142">
        <v>0</v>
      </c>
      <c r="U7" s="142">
        <v>0</v>
      </c>
    </row>
    <row r="8" spans="1:21" s="139" customFormat="1" ht="13.5" customHeight="1" x14ac:dyDescent="0.15">
      <c r="A8" s="367"/>
      <c r="B8" s="367"/>
      <c r="C8" s="135" t="s">
        <v>177</v>
      </c>
      <c r="D8" s="355" t="s">
        <v>13</v>
      </c>
      <c r="E8" s="355"/>
      <c r="F8" s="355"/>
      <c r="G8" s="355"/>
      <c r="H8" s="355"/>
      <c r="I8" s="356"/>
      <c r="J8" s="138">
        <f>J9+J12+J13</f>
        <v>13496</v>
      </c>
      <c r="K8" s="138">
        <f t="shared" ref="K8:U8" si="1">K9+K12+K13</f>
        <v>13201</v>
      </c>
      <c r="L8" s="138">
        <f t="shared" si="1"/>
        <v>7050</v>
      </c>
      <c r="M8" s="138">
        <f t="shared" si="1"/>
        <v>7553</v>
      </c>
      <c r="N8" s="138">
        <f t="shared" si="1"/>
        <v>7592</v>
      </c>
      <c r="O8" s="138">
        <f t="shared" si="1"/>
        <v>7631</v>
      </c>
      <c r="P8" s="138">
        <f t="shared" si="1"/>
        <v>7671</v>
      </c>
      <c r="Q8" s="138">
        <f t="shared" si="1"/>
        <v>7711</v>
      </c>
      <c r="R8" s="138">
        <f t="shared" si="1"/>
        <v>7752</v>
      </c>
      <c r="S8" s="138">
        <f t="shared" si="1"/>
        <v>7793</v>
      </c>
      <c r="T8" s="138">
        <f t="shared" si="1"/>
        <v>7834</v>
      </c>
      <c r="U8" s="138">
        <f t="shared" si="1"/>
        <v>7876</v>
      </c>
    </row>
    <row r="9" spans="1:21" s="139" customFormat="1" ht="13.5" customHeight="1" x14ac:dyDescent="0.15">
      <c r="A9" s="367"/>
      <c r="B9" s="367"/>
      <c r="C9" s="143" t="s">
        <v>175</v>
      </c>
      <c r="D9" s="144"/>
      <c r="E9" s="359" t="s">
        <v>178</v>
      </c>
      <c r="F9" s="359"/>
      <c r="G9" s="359"/>
      <c r="H9" s="359"/>
      <c r="I9" s="360"/>
      <c r="J9" s="138">
        <f t="shared" ref="J9:U9" si="2">J10+J11</f>
        <v>3195</v>
      </c>
      <c r="K9" s="138">
        <f t="shared" si="2"/>
        <v>2900</v>
      </c>
      <c r="L9" s="138">
        <f t="shared" si="2"/>
        <v>3223</v>
      </c>
      <c r="M9" s="138">
        <f t="shared" si="2"/>
        <v>3906</v>
      </c>
      <c r="N9" s="138">
        <f t="shared" si="2"/>
        <v>3945</v>
      </c>
      <c r="O9" s="138">
        <f t="shared" si="2"/>
        <v>3984</v>
      </c>
      <c r="P9" s="138">
        <f t="shared" si="2"/>
        <v>4024</v>
      </c>
      <c r="Q9" s="138">
        <f t="shared" si="2"/>
        <v>4064</v>
      </c>
      <c r="R9" s="138">
        <f t="shared" si="2"/>
        <v>4105</v>
      </c>
      <c r="S9" s="138">
        <f t="shared" si="2"/>
        <v>4146</v>
      </c>
      <c r="T9" s="138">
        <f t="shared" si="2"/>
        <v>4187</v>
      </c>
      <c r="U9" s="138">
        <f t="shared" si="2"/>
        <v>4229</v>
      </c>
    </row>
    <row r="10" spans="1:21" s="139" customFormat="1" ht="13.5" customHeight="1" x14ac:dyDescent="0.15">
      <c r="A10" s="367"/>
      <c r="B10" s="367"/>
      <c r="C10" s="145"/>
      <c r="D10" s="146"/>
      <c r="E10" s="147"/>
      <c r="F10" s="361" t="s">
        <v>179</v>
      </c>
      <c r="G10" s="362"/>
      <c r="H10" s="362"/>
      <c r="I10" s="363"/>
      <c r="J10" s="142">
        <v>3195</v>
      </c>
      <c r="K10" s="142">
        <v>2900</v>
      </c>
      <c r="L10" s="142">
        <v>3223</v>
      </c>
      <c r="M10" s="142">
        <v>3906</v>
      </c>
      <c r="N10" s="142">
        <v>3945</v>
      </c>
      <c r="O10" s="142">
        <v>3984</v>
      </c>
      <c r="P10" s="142">
        <v>4024</v>
      </c>
      <c r="Q10" s="142">
        <v>4064</v>
      </c>
      <c r="R10" s="142">
        <v>4105</v>
      </c>
      <c r="S10" s="142">
        <v>4146</v>
      </c>
      <c r="T10" s="142">
        <v>4187</v>
      </c>
      <c r="U10" s="142">
        <v>4229</v>
      </c>
    </row>
    <row r="11" spans="1:21" s="139" customFormat="1" ht="13.5" customHeight="1" x14ac:dyDescent="0.15">
      <c r="A11" s="367"/>
      <c r="B11" s="367"/>
      <c r="C11" s="150"/>
      <c r="D11" s="151"/>
      <c r="E11" s="152"/>
      <c r="F11" s="361" t="s">
        <v>12</v>
      </c>
      <c r="G11" s="362"/>
      <c r="H11" s="362"/>
      <c r="I11" s="363"/>
      <c r="J11" s="142">
        <v>0</v>
      </c>
      <c r="K11" s="142">
        <v>0</v>
      </c>
      <c r="L11" s="142">
        <v>0</v>
      </c>
      <c r="M11" s="142">
        <v>0</v>
      </c>
      <c r="N11" s="142">
        <v>0</v>
      </c>
      <c r="O11" s="142">
        <v>0</v>
      </c>
      <c r="P11" s="142">
        <v>0</v>
      </c>
      <c r="Q11" s="142">
        <v>0</v>
      </c>
      <c r="R11" s="142">
        <v>0</v>
      </c>
      <c r="S11" s="142">
        <v>0</v>
      </c>
      <c r="T11" s="142">
        <v>0</v>
      </c>
      <c r="U11" s="142">
        <v>0</v>
      </c>
    </row>
    <row r="12" spans="1:21" s="139" customFormat="1" ht="13.5" customHeight="1" x14ac:dyDescent="0.15">
      <c r="A12" s="367"/>
      <c r="B12" s="367"/>
      <c r="C12" s="140" t="s">
        <v>180</v>
      </c>
      <c r="D12" s="151"/>
      <c r="E12" s="359" t="s">
        <v>14</v>
      </c>
      <c r="F12" s="359"/>
      <c r="G12" s="359"/>
      <c r="H12" s="359"/>
      <c r="I12" s="360"/>
      <c r="J12" s="142">
        <v>10269</v>
      </c>
      <c r="K12" s="142">
        <v>10269</v>
      </c>
      <c r="L12" s="142">
        <v>3826</v>
      </c>
      <c r="M12" s="142">
        <v>3646</v>
      </c>
      <c r="N12" s="142">
        <v>3646</v>
      </c>
      <c r="O12" s="142">
        <v>3646</v>
      </c>
      <c r="P12" s="142">
        <v>3646</v>
      </c>
      <c r="Q12" s="142">
        <v>3646</v>
      </c>
      <c r="R12" s="142">
        <v>3646</v>
      </c>
      <c r="S12" s="142">
        <v>3646</v>
      </c>
      <c r="T12" s="142">
        <v>3646</v>
      </c>
      <c r="U12" s="142">
        <v>3646</v>
      </c>
    </row>
    <row r="13" spans="1:21" s="139" customFormat="1" ht="13.5" customHeight="1" x14ac:dyDescent="0.15">
      <c r="A13" s="367"/>
      <c r="B13" s="367"/>
      <c r="C13" s="140" t="s">
        <v>181</v>
      </c>
      <c r="D13" s="141"/>
      <c r="E13" s="355" t="s">
        <v>12</v>
      </c>
      <c r="F13" s="355"/>
      <c r="G13" s="355"/>
      <c r="H13" s="355"/>
      <c r="I13" s="356"/>
      <c r="J13" s="142">
        <v>32</v>
      </c>
      <c r="K13" s="142">
        <v>32</v>
      </c>
      <c r="L13" s="142">
        <v>1</v>
      </c>
      <c r="M13" s="142">
        <v>1</v>
      </c>
      <c r="N13" s="142">
        <v>1</v>
      </c>
      <c r="O13" s="142">
        <v>1</v>
      </c>
      <c r="P13" s="142">
        <v>1</v>
      </c>
      <c r="Q13" s="142">
        <v>1</v>
      </c>
      <c r="R13" s="142">
        <v>1</v>
      </c>
      <c r="S13" s="142">
        <v>1</v>
      </c>
      <c r="T13" s="142">
        <v>1</v>
      </c>
      <c r="U13" s="142">
        <v>1</v>
      </c>
    </row>
    <row r="14" spans="1:21" s="139" customFormat="1" ht="13.5" customHeight="1" x14ac:dyDescent="0.15">
      <c r="A14" s="367"/>
      <c r="B14" s="368"/>
      <c r="C14" s="364" t="s">
        <v>15</v>
      </c>
      <c r="D14" s="365"/>
      <c r="E14" s="365"/>
      <c r="F14" s="365"/>
      <c r="G14" s="365"/>
      <c r="H14" s="365"/>
      <c r="I14" s="137" t="s">
        <v>182</v>
      </c>
      <c r="J14" s="138">
        <f>J4+J8</f>
        <v>25360</v>
      </c>
      <c r="K14" s="138">
        <f>K4+K8</f>
        <v>24829</v>
      </c>
      <c r="L14" s="138">
        <f>L4+L8</f>
        <v>18750</v>
      </c>
      <c r="M14" s="138">
        <f t="shared" ref="M14:U14" si="3">M4+M8</f>
        <v>19253</v>
      </c>
      <c r="N14" s="138">
        <f>N4+N8</f>
        <v>19492</v>
      </c>
      <c r="O14" s="138">
        <f t="shared" si="3"/>
        <v>19531</v>
      </c>
      <c r="P14" s="138">
        <f t="shared" si="3"/>
        <v>19571</v>
      </c>
      <c r="Q14" s="138">
        <f t="shared" si="3"/>
        <v>19611</v>
      </c>
      <c r="R14" s="138">
        <f t="shared" si="3"/>
        <v>19652</v>
      </c>
      <c r="S14" s="138">
        <f t="shared" si="3"/>
        <v>19693</v>
      </c>
      <c r="T14" s="138">
        <f t="shared" si="3"/>
        <v>19734</v>
      </c>
      <c r="U14" s="138">
        <f t="shared" si="3"/>
        <v>19776</v>
      </c>
    </row>
    <row r="15" spans="1:21" s="139" customFormat="1" ht="13.5" customHeight="1" x14ac:dyDescent="0.15">
      <c r="A15" s="367"/>
      <c r="B15" s="366" t="s">
        <v>16</v>
      </c>
      <c r="C15" s="135" t="s">
        <v>183</v>
      </c>
      <c r="D15" s="355" t="s">
        <v>17</v>
      </c>
      <c r="E15" s="355"/>
      <c r="F15" s="355"/>
      <c r="G15" s="355"/>
      <c r="H15" s="355"/>
      <c r="I15" s="356"/>
      <c r="J15" s="138">
        <f>J16+J20+J25</f>
        <v>23567</v>
      </c>
      <c r="K15" s="138">
        <f>K16+K20+K25</f>
        <v>23889</v>
      </c>
      <c r="L15" s="138">
        <f t="shared" ref="L15:U15" si="4">L16+L20+L25</f>
        <v>20838</v>
      </c>
      <c r="M15" s="138">
        <f t="shared" si="4"/>
        <v>19350</v>
      </c>
      <c r="N15" s="138">
        <f t="shared" si="4"/>
        <v>19452</v>
      </c>
      <c r="O15" s="138">
        <f t="shared" si="4"/>
        <v>17975</v>
      </c>
      <c r="P15" s="138">
        <f t="shared" si="4"/>
        <v>18049</v>
      </c>
      <c r="Q15" s="138">
        <f t="shared" si="4"/>
        <v>18163</v>
      </c>
      <c r="R15" s="138">
        <f t="shared" si="4"/>
        <v>18280</v>
      </c>
      <c r="S15" s="138">
        <f t="shared" si="4"/>
        <v>18399</v>
      </c>
      <c r="T15" s="138">
        <f t="shared" si="4"/>
        <v>18519</v>
      </c>
      <c r="U15" s="138">
        <f t="shared" si="4"/>
        <v>18638</v>
      </c>
    </row>
    <row r="16" spans="1:21" s="139" customFormat="1" ht="13.5" customHeight="1" x14ac:dyDescent="0.15">
      <c r="A16" s="367"/>
      <c r="B16" s="367"/>
      <c r="C16" s="143" t="s">
        <v>184</v>
      </c>
      <c r="D16" s="144"/>
      <c r="E16" s="359" t="s">
        <v>18</v>
      </c>
      <c r="F16" s="355"/>
      <c r="G16" s="355"/>
      <c r="H16" s="355"/>
      <c r="I16" s="356"/>
      <c r="J16" s="138">
        <f>SUM(J17:J19)</f>
        <v>5001</v>
      </c>
      <c r="K16" s="138">
        <f t="shared" ref="K16:U16" si="5">SUM(K17:K19)</f>
        <v>5411</v>
      </c>
      <c r="L16" s="138">
        <f t="shared" si="5"/>
        <v>5930</v>
      </c>
      <c r="M16" s="138">
        <f t="shared" si="5"/>
        <v>5987</v>
      </c>
      <c r="N16" s="138">
        <f t="shared" si="5"/>
        <v>6044</v>
      </c>
      <c r="O16" s="138">
        <f t="shared" si="5"/>
        <v>6105</v>
      </c>
      <c r="P16" s="138">
        <f t="shared" si="5"/>
        <v>6166</v>
      </c>
      <c r="Q16" s="138">
        <f t="shared" si="5"/>
        <v>6227</v>
      </c>
      <c r="R16" s="138">
        <f t="shared" si="5"/>
        <v>6289</v>
      </c>
      <c r="S16" s="138">
        <f t="shared" si="5"/>
        <v>6353</v>
      </c>
      <c r="T16" s="138">
        <f t="shared" si="5"/>
        <v>6417</v>
      </c>
      <c r="U16" s="138">
        <f t="shared" si="5"/>
        <v>6480</v>
      </c>
    </row>
    <row r="17" spans="1:21" s="139" customFormat="1" ht="13.5" customHeight="1" x14ac:dyDescent="0.15">
      <c r="A17" s="367"/>
      <c r="B17" s="367"/>
      <c r="C17" s="145"/>
      <c r="D17" s="146"/>
      <c r="E17" s="147"/>
      <c r="F17" s="361" t="s">
        <v>19</v>
      </c>
      <c r="G17" s="362"/>
      <c r="H17" s="362"/>
      <c r="I17" s="363"/>
      <c r="J17" s="142">
        <v>2666</v>
      </c>
      <c r="K17" s="142">
        <v>2754</v>
      </c>
      <c r="L17" s="142">
        <v>2874</v>
      </c>
      <c r="M17" s="142">
        <v>2902</v>
      </c>
      <c r="N17" s="142">
        <v>2931</v>
      </c>
      <c r="O17" s="142">
        <v>2961</v>
      </c>
      <c r="P17" s="142">
        <v>2990</v>
      </c>
      <c r="Q17" s="142">
        <v>3020</v>
      </c>
      <c r="R17" s="142">
        <v>3050</v>
      </c>
      <c r="S17" s="142">
        <v>3081</v>
      </c>
      <c r="T17" s="142">
        <v>3112</v>
      </c>
      <c r="U17" s="142">
        <v>3143</v>
      </c>
    </row>
    <row r="18" spans="1:21" s="139" customFormat="1" ht="13.5" customHeight="1" x14ac:dyDescent="0.15">
      <c r="A18" s="367"/>
      <c r="B18" s="367"/>
      <c r="C18" s="145"/>
      <c r="D18" s="146"/>
      <c r="E18" s="147"/>
      <c r="F18" s="361" t="s">
        <v>20</v>
      </c>
      <c r="G18" s="362"/>
      <c r="H18" s="362"/>
      <c r="I18" s="363"/>
      <c r="J18" s="142">
        <v>137</v>
      </c>
      <c r="K18" s="142">
        <v>114</v>
      </c>
      <c r="L18" s="142">
        <v>142</v>
      </c>
      <c r="M18" s="142">
        <v>142</v>
      </c>
      <c r="N18" s="142">
        <v>141</v>
      </c>
      <c r="O18" s="142">
        <v>142</v>
      </c>
      <c r="P18" s="142">
        <v>144</v>
      </c>
      <c r="Q18" s="142">
        <v>145</v>
      </c>
      <c r="R18" s="142">
        <v>146</v>
      </c>
      <c r="S18" s="142">
        <v>148</v>
      </c>
      <c r="T18" s="142">
        <v>150</v>
      </c>
      <c r="U18" s="142">
        <v>151</v>
      </c>
    </row>
    <row r="19" spans="1:21" s="139" customFormat="1" ht="13.5" customHeight="1" x14ac:dyDescent="0.15">
      <c r="A19" s="367"/>
      <c r="B19" s="367"/>
      <c r="C19" s="150"/>
      <c r="D19" s="151"/>
      <c r="E19" s="152"/>
      <c r="F19" s="361" t="s">
        <v>12</v>
      </c>
      <c r="G19" s="362"/>
      <c r="H19" s="362"/>
      <c r="I19" s="363"/>
      <c r="J19" s="142">
        <v>2198</v>
      </c>
      <c r="K19" s="142">
        <v>2543</v>
      </c>
      <c r="L19" s="142">
        <v>2914</v>
      </c>
      <c r="M19" s="142">
        <v>2943</v>
      </c>
      <c r="N19" s="142">
        <v>2972</v>
      </c>
      <c r="O19" s="142">
        <v>3002</v>
      </c>
      <c r="P19" s="142">
        <v>3032</v>
      </c>
      <c r="Q19" s="142">
        <v>3062</v>
      </c>
      <c r="R19" s="142">
        <v>3093</v>
      </c>
      <c r="S19" s="142">
        <v>3124</v>
      </c>
      <c r="T19" s="142">
        <v>3155</v>
      </c>
      <c r="U19" s="142">
        <v>3186</v>
      </c>
    </row>
    <row r="20" spans="1:21" s="139" customFormat="1" ht="13.5" customHeight="1" x14ac:dyDescent="0.15">
      <c r="A20" s="367"/>
      <c r="B20" s="367"/>
      <c r="C20" s="143" t="s">
        <v>185</v>
      </c>
      <c r="D20" s="144"/>
      <c r="E20" s="359" t="s">
        <v>21</v>
      </c>
      <c r="F20" s="355"/>
      <c r="G20" s="355"/>
      <c r="H20" s="355"/>
      <c r="I20" s="356"/>
      <c r="J20" s="138">
        <f>SUM(J21:J24)</f>
        <v>5386</v>
      </c>
      <c r="K20" s="138">
        <f>SUM(K21:K24)</f>
        <v>5298</v>
      </c>
      <c r="L20" s="138">
        <f t="shared" ref="L20:U20" si="6">SUM(L21:L24)</f>
        <v>8170</v>
      </c>
      <c r="M20" s="138">
        <f t="shared" si="6"/>
        <v>7107</v>
      </c>
      <c r="N20" s="138">
        <f t="shared" si="6"/>
        <v>7160</v>
      </c>
      <c r="O20" s="138">
        <f t="shared" si="6"/>
        <v>7213</v>
      </c>
      <c r="P20" s="138">
        <f t="shared" si="6"/>
        <v>7267</v>
      </c>
      <c r="Q20" s="138">
        <f t="shared" si="6"/>
        <v>7320</v>
      </c>
      <c r="R20" s="138">
        <f t="shared" si="6"/>
        <v>7375</v>
      </c>
      <c r="S20" s="138">
        <f t="shared" si="6"/>
        <v>7430</v>
      </c>
      <c r="T20" s="138">
        <f t="shared" si="6"/>
        <v>7486</v>
      </c>
      <c r="U20" s="138">
        <f t="shared" si="6"/>
        <v>7542</v>
      </c>
    </row>
    <row r="21" spans="1:21" s="139" customFormat="1" ht="13.5" customHeight="1" x14ac:dyDescent="0.15">
      <c r="A21" s="367"/>
      <c r="B21" s="367"/>
      <c r="C21" s="145"/>
      <c r="D21" s="146"/>
      <c r="E21" s="146"/>
      <c r="F21" s="361" t="s">
        <v>22</v>
      </c>
      <c r="G21" s="362"/>
      <c r="H21" s="362"/>
      <c r="I21" s="363"/>
      <c r="J21" s="142">
        <v>4183</v>
      </c>
      <c r="K21" s="142">
        <v>4516</v>
      </c>
      <c r="L21" s="142">
        <v>5257</v>
      </c>
      <c r="M21" s="142">
        <v>5257</v>
      </c>
      <c r="N21" s="142">
        <v>5310</v>
      </c>
      <c r="O21" s="142">
        <v>5363</v>
      </c>
      <c r="P21" s="142">
        <v>5417</v>
      </c>
      <c r="Q21" s="142">
        <v>5470</v>
      </c>
      <c r="R21" s="142">
        <v>5525</v>
      </c>
      <c r="S21" s="142">
        <v>5580</v>
      </c>
      <c r="T21" s="142">
        <v>5636</v>
      </c>
      <c r="U21" s="142">
        <v>5692</v>
      </c>
    </row>
    <row r="22" spans="1:21" s="139" customFormat="1" ht="13.5" customHeight="1" x14ac:dyDescent="0.15">
      <c r="A22" s="367"/>
      <c r="B22" s="367"/>
      <c r="C22" s="145"/>
      <c r="D22" s="146"/>
      <c r="E22" s="146"/>
      <c r="F22" s="361" t="s">
        <v>23</v>
      </c>
      <c r="G22" s="362"/>
      <c r="H22" s="362"/>
      <c r="I22" s="363"/>
      <c r="J22" s="142">
        <v>452</v>
      </c>
      <c r="K22" s="142">
        <v>0</v>
      </c>
      <c r="L22" s="142">
        <v>1285</v>
      </c>
      <c r="M22" s="142">
        <v>1000</v>
      </c>
      <c r="N22" s="142">
        <v>1000</v>
      </c>
      <c r="O22" s="142">
        <v>1000</v>
      </c>
      <c r="P22" s="142">
        <v>1000</v>
      </c>
      <c r="Q22" s="142">
        <v>1000</v>
      </c>
      <c r="R22" s="142">
        <v>1000</v>
      </c>
      <c r="S22" s="142">
        <v>1000</v>
      </c>
      <c r="T22" s="142">
        <v>1000</v>
      </c>
      <c r="U22" s="142">
        <v>1000</v>
      </c>
    </row>
    <row r="23" spans="1:21" s="139" customFormat="1" ht="13.5" customHeight="1" x14ac:dyDescent="0.15">
      <c r="A23" s="367"/>
      <c r="B23" s="367"/>
      <c r="C23" s="145"/>
      <c r="D23" s="146"/>
      <c r="E23" s="146"/>
      <c r="F23" s="361" t="s">
        <v>24</v>
      </c>
      <c r="G23" s="362"/>
      <c r="H23" s="362"/>
      <c r="I23" s="363"/>
      <c r="J23" s="142">
        <v>0</v>
      </c>
      <c r="K23" s="142">
        <v>0</v>
      </c>
      <c r="L23" s="142">
        <v>0</v>
      </c>
      <c r="M23" s="142">
        <v>0</v>
      </c>
      <c r="N23" s="142">
        <v>0</v>
      </c>
      <c r="O23" s="142">
        <v>0</v>
      </c>
      <c r="P23" s="142">
        <v>0</v>
      </c>
      <c r="Q23" s="142">
        <v>0</v>
      </c>
      <c r="R23" s="142">
        <v>0</v>
      </c>
      <c r="S23" s="142">
        <v>0</v>
      </c>
      <c r="T23" s="142">
        <v>0</v>
      </c>
      <c r="U23" s="142">
        <v>0</v>
      </c>
    </row>
    <row r="24" spans="1:21" s="139" customFormat="1" ht="13.5" customHeight="1" x14ac:dyDescent="0.15">
      <c r="A24" s="367"/>
      <c r="B24" s="367"/>
      <c r="C24" s="150"/>
      <c r="D24" s="151"/>
      <c r="E24" s="151"/>
      <c r="F24" s="361" t="s">
        <v>12</v>
      </c>
      <c r="G24" s="362"/>
      <c r="H24" s="362"/>
      <c r="I24" s="363"/>
      <c r="J24" s="142">
        <v>751</v>
      </c>
      <c r="K24" s="142">
        <v>782</v>
      </c>
      <c r="L24" s="142">
        <v>1628</v>
      </c>
      <c r="M24" s="142">
        <v>850</v>
      </c>
      <c r="N24" s="142">
        <v>850</v>
      </c>
      <c r="O24" s="142">
        <v>850</v>
      </c>
      <c r="P24" s="142">
        <v>850</v>
      </c>
      <c r="Q24" s="142">
        <v>850</v>
      </c>
      <c r="R24" s="142">
        <v>850</v>
      </c>
      <c r="S24" s="142">
        <v>850</v>
      </c>
      <c r="T24" s="142">
        <v>850</v>
      </c>
      <c r="U24" s="142">
        <v>850</v>
      </c>
    </row>
    <row r="25" spans="1:21" s="139" customFormat="1" ht="13.5" customHeight="1" x14ac:dyDescent="0.15">
      <c r="A25" s="367"/>
      <c r="B25" s="367"/>
      <c r="C25" s="140" t="s">
        <v>186</v>
      </c>
      <c r="D25" s="141"/>
      <c r="E25" s="355" t="s">
        <v>25</v>
      </c>
      <c r="F25" s="355"/>
      <c r="G25" s="355"/>
      <c r="H25" s="355"/>
      <c r="I25" s="356"/>
      <c r="J25" s="142">
        <v>13180</v>
      </c>
      <c r="K25" s="142">
        <v>13180</v>
      </c>
      <c r="L25" s="142">
        <v>6738</v>
      </c>
      <c r="M25" s="142">
        <v>6256</v>
      </c>
      <c r="N25" s="142">
        <v>6248</v>
      </c>
      <c r="O25" s="142">
        <v>4657</v>
      </c>
      <c r="P25" s="142">
        <v>4616</v>
      </c>
      <c r="Q25" s="142">
        <v>4616</v>
      </c>
      <c r="R25" s="142">
        <v>4616</v>
      </c>
      <c r="S25" s="142">
        <v>4616</v>
      </c>
      <c r="T25" s="142">
        <v>4616</v>
      </c>
      <c r="U25" s="142">
        <v>4616</v>
      </c>
    </row>
    <row r="26" spans="1:21" s="139" customFormat="1" ht="13.5" customHeight="1" x14ac:dyDescent="0.15">
      <c r="A26" s="367"/>
      <c r="B26" s="367"/>
      <c r="C26" s="135" t="s">
        <v>187</v>
      </c>
      <c r="D26" s="355" t="s">
        <v>26</v>
      </c>
      <c r="E26" s="355"/>
      <c r="F26" s="355"/>
      <c r="G26" s="355"/>
      <c r="H26" s="355"/>
      <c r="I26" s="356"/>
      <c r="J26" s="138">
        <f>J27+J28</f>
        <v>1097</v>
      </c>
      <c r="K26" s="138">
        <f>K27+K28</f>
        <v>1022</v>
      </c>
      <c r="L26" s="138">
        <f t="shared" ref="L26:U26" si="7">L27+L28</f>
        <v>955</v>
      </c>
      <c r="M26" s="138">
        <f t="shared" si="7"/>
        <v>875</v>
      </c>
      <c r="N26" s="138">
        <f t="shared" si="7"/>
        <v>795</v>
      </c>
      <c r="O26" s="138">
        <f t="shared" si="7"/>
        <v>714</v>
      </c>
      <c r="P26" s="138">
        <f t="shared" si="7"/>
        <v>631</v>
      </c>
      <c r="Q26" s="138">
        <f t="shared" si="7"/>
        <v>546</v>
      </c>
      <c r="R26" s="138">
        <f t="shared" si="7"/>
        <v>460</v>
      </c>
      <c r="S26" s="138">
        <f t="shared" si="7"/>
        <v>373</v>
      </c>
      <c r="T26" s="138">
        <f t="shared" si="7"/>
        <v>284</v>
      </c>
      <c r="U26" s="138">
        <f t="shared" si="7"/>
        <v>198</v>
      </c>
    </row>
    <row r="27" spans="1:21" s="139" customFormat="1" ht="13.5" customHeight="1" x14ac:dyDescent="0.15">
      <c r="A27" s="367"/>
      <c r="B27" s="367"/>
      <c r="C27" s="140" t="s">
        <v>188</v>
      </c>
      <c r="D27" s="153"/>
      <c r="E27" s="355" t="s">
        <v>27</v>
      </c>
      <c r="F27" s="355"/>
      <c r="G27" s="355"/>
      <c r="H27" s="355"/>
      <c r="I27" s="356"/>
      <c r="J27" s="142">
        <v>1097</v>
      </c>
      <c r="K27" s="142">
        <v>1022</v>
      </c>
      <c r="L27" s="142">
        <v>945</v>
      </c>
      <c r="M27" s="142">
        <v>865</v>
      </c>
      <c r="N27" s="142">
        <v>785</v>
      </c>
      <c r="O27" s="142">
        <v>704</v>
      </c>
      <c r="P27" s="142">
        <v>621</v>
      </c>
      <c r="Q27" s="142">
        <v>536</v>
      </c>
      <c r="R27" s="142">
        <v>450</v>
      </c>
      <c r="S27" s="142">
        <v>363</v>
      </c>
      <c r="T27" s="142">
        <v>274</v>
      </c>
      <c r="U27" s="142">
        <v>188</v>
      </c>
    </row>
    <row r="28" spans="1:21" s="139" customFormat="1" ht="13.5" customHeight="1" x14ac:dyDescent="0.15">
      <c r="A28" s="367"/>
      <c r="B28" s="367"/>
      <c r="C28" s="140" t="s">
        <v>9</v>
      </c>
      <c r="D28" s="153"/>
      <c r="E28" s="355" t="s">
        <v>12</v>
      </c>
      <c r="F28" s="355"/>
      <c r="G28" s="355"/>
      <c r="H28" s="355"/>
      <c r="I28" s="356"/>
      <c r="J28" s="142"/>
      <c r="K28" s="142"/>
      <c r="L28" s="142">
        <v>10</v>
      </c>
      <c r="M28" s="142">
        <v>10</v>
      </c>
      <c r="N28" s="142">
        <v>10</v>
      </c>
      <c r="O28" s="142">
        <v>10</v>
      </c>
      <c r="P28" s="142">
        <v>10</v>
      </c>
      <c r="Q28" s="142">
        <v>10</v>
      </c>
      <c r="R28" s="142">
        <v>10</v>
      </c>
      <c r="S28" s="142">
        <v>10</v>
      </c>
      <c r="T28" s="142">
        <v>10</v>
      </c>
      <c r="U28" s="142">
        <v>10</v>
      </c>
    </row>
    <row r="29" spans="1:21" s="139" customFormat="1" ht="13.5" customHeight="1" x14ac:dyDescent="0.15">
      <c r="A29" s="367"/>
      <c r="B29" s="368"/>
      <c r="C29" s="371" t="s">
        <v>28</v>
      </c>
      <c r="D29" s="359"/>
      <c r="E29" s="359"/>
      <c r="F29" s="359"/>
      <c r="G29" s="359"/>
      <c r="H29" s="359"/>
      <c r="I29" s="137" t="s">
        <v>189</v>
      </c>
      <c r="J29" s="138">
        <f>J15+J26</f>
        <v>24664</v>
      </c>
      <c r="K29" s="138">
        <f>K15+K26</f>
        <v>24911</v>
      </c>
      <c r="L29" s="138">
        <f t="shared" ref="L29:U29" si="8">L15+L26</f>
        <v>21793</v>
      </c>
      <c r="M29" s="138">
        <f t="shared" si="8"/>
        <v>20225</v>
      </c>
      <c r="N29" s="138">
        <f t="shared" si="8"/>
        <v>20247</v>
      </c>
      <c r="O29" s="138">
        <f t="shared" si="8"/>
        <v>18689</v>
      </c>
      <c r="P29" s="138">
        <f t="shared" si="8"/>
        <v>18680</v>
      </c>
      <c r="Q29" s="138">
        <f t="shared" si="8"/>
        <v>18709</v>
      </c>
      <c r="R29" s="138">
        <f t="shared" si="8"/>
        <v>18740</v>
      </c>
      <c r="S29" s="138">
        <f t="shared" si="8"/>
        <v>18772</v>
      </c>
      <c r="T29" s="138">
        <f t="shared" si="8"/>
        <v>18803</v>
      </c>
      <c r="U29" s="138">
        <f t="shared" si="8"/>
        <v>18836</v>
      </c>
    </row>
    <row r="30" spans="1:21" s="139" customFormat="1" ht="13.5" customHeight="1" x14ac:dyDescent="0.15">
      <c r="A30" s="368"/>
      <c r="B30" s="355" t="s">
        <v>29</v>
      </c>
      <c r="C30" s="355"/>
      <c r="D30" s="355"/>
      <c r="E30" s="355"/>
      <c r="F30" s="136"/>
      <c r="G30" s="372" t="s">
        <v>190</v>
      </c>
      <c r="H30" s="372"/>
      <c r="I30" s="137" t="s">
        <v>191</v>
      </c>
      <c r="J30" s="138">
        <f>J14-J29</f>
        <v>696</v>
      </c>
      <c r="K30" s="138">
        <f>K14-K29</f>
        <v>-82</v>
      </c>
      <c r="L30" s="138">
        <f t="shared" ref="L30:U30" si="9">L14-L29</f>
        <v>-3043</v>
      </c>
      <c r="M30" s="138">
        <f t="shared" si="9"/>
        <v>-972</v>
      </c>
      <c r="N30" s="138">
        <f>N14-N29</f>
        <v>-755</v>
      </c>
      <c r="O30" s="138">
        <f t="shared" si="9"/>
        <v>842</v>
      </c>
      <c r="P30" s="138">
        <f t="shared" si="9"/>
        <v>891</v>
      </c>
      <c r="Q30" s="138">
        <f t="shared" si="9"/>
        <v>902</v>
      </c>
      <c r="R30" s="138">
        <f t="shared" si="9"/>
        <v>912</v>
      </c>
      <c r="S30" s="138">
        <f t="shared" si="9"/>
        <v>921</v>
      </c>
      <c r="T30" s="138">
        <f t="shared" si="9"/>
        <v>931</v>
      </c>
      <c r="U30" s="138">
        <f t="shared" si="9"/>
        <v>940</v>
      </c>
    </row>
    <row r="31" spans="1:21" s="139" customFormat="1" ht="13.5" customHeight="1" x14ac:dyDescent="0.15">
      <c r="A31" s="361" t="s">
        <v>30</v>
      </c>
      <c r="B31" s="355"/>
      <c r="C31" s="355"/>
      <c r="D31" s="355"/>
      <c r="E31" s="355"/>
      <c r="F31" s="355"/>
      <c r="G31" s="355"/>
      <c r="H31" s="154"/>
      <c r="I31" s="137" t="s">
        <v>192</v>
      </c>
      <c r="J31" s="142"/>
      <c r="K31" s="142"/>
      <c r="L31" s="142"/>
      <c r="M31" s="142"/>
      <c r="N31" s="142"/>
      <c r="O31" s="142"/>
      <c r="P31" s="142"/>
      <c r="Q31" s="142"/>
      <c r="R31" s="142"/>
      <c r="S31" s="142"/>
      <c r="T31" s="142"/>
      <c r="U31" s="142"/>
    </row>
    <row r="32" spans="1:21" s="139" customFormat="1" ht="13.5" customHeight="1" x14ac:dyDescent="0.15">
      <c r="A32" s="361" t="s">
        <v>31</v>
      </c>
      <c r="B32" s="355"/>
      <c r="C32" s="355"/>
      <c r="D32" s="355"/>
      <c r="E32" s="355"/>
      <c r="F32" s="355"/>
      <c r="G32" s="355"/>
      <c r="H32" s="154"/>
      <c r="I32" s="137" t="s">
        <v>193</v>
      </c>
      <c r="J32" s="142"/>
      <c r="K32" s="142"/>
      <c r="L32" s="142"/>
      <c r="M32" s="142"/>
      <c r="N32" s="142"/>
      <c r="O32" s="142"/>
      <c r="P32" s="142"/>
      <c r="Q32" s="142"/>
      <c r="R32" s="142"/>
      <c r="S32" s="142"/>
      <c r="T32" s="142"/>
      <c r="U32" s="142"/>
    </row>
    <row r="33" spans="1:21" s="139" customFormat="1" ht="13.5" customHeight="1" x14ac:dyDescent="0.15">
      <c r="A33" s="361" t="s">
        <v>32</v>
      </c>
      <c r="B33" s="355"/>
      <c r="C33" s="355"/>
      <c r="D33" s="355"/>
      <c r="E33" s="355"/>
      <c r="F33" s="136"/>
      <c r="G33" s="372" t="s">
        <v>194</v>
      </c>
      <c r="H33" s="372"/>
      <c r="I33" s="137" t="s">
        <v>195</v>
      </c>
      <c r="J33" s="138">
        <f>J31-J32</f>
        <v>0</v>
      </c>
      <c r="K33" s="138">
        <f>K31-K32</f>
        <v>0</v>
      </c>
      <c r="L33" s="138">
        <f t="shared" ref="L33:U33" si="10">L31-L32</f>
        <v>0</v>
      </c>
      <c r="M33" s="138">
        <f t="shared" si="10"/>
        <v>0</v>
      </c>
      <c r="N33" s="138">
        <f t="shared" si="10"/>
        <v>0</v>
      </c>
      <c r="O33" s="138">
        <f t="shared" si="10"/>
        <v>0</v>
      </c>
      <c r="P33" s="138">
        <f t="shared" si="10"/>
        <v>0</v>
      </c>
      <c r="Q33" s="138">
        <f t="shared" si="10"/>
        <v>0</v>
      </c>
      <c r="R33" s="138">
        <f t="shared" si="10"/>
        <v>0</v>
      </c>
      <c r="S33" s="138">
        <f t="shared" si="10"/>
        <v>0</v>
      </c>
      <c r="T33" s="138">
        <f t="shared" si="10"/>
        <v>0</v>
      </c>
      <c r="U33" s="138">
        <f t="shared" si="10"/>
        <v>0</v>
      </c>
    </row>
    <row r="34" spans="1:21" s="139" customFormat="1" ht="13.5" customHeight="1" x14ac:dyDescent="0.15">
      <c r="A34" s="361" t="s">
        <v>33</v>
      </c>
      <c r="B34" s="355"/>
      <c r="C34" s="355"/>
      <c r="D34" s="355"/>
      <c r="E34" s="355"/>
      <c r="F34" s="355"/>
      <c r="G34" s="355"/>
      <c r="H34" s="372" t="s">
        <v>196</v>
      </c>
      <c r="I34" s="373"/>
      <c r="J34" s="138">
        <f>J30+J33</f>
        <v>696</v>
      </c>
      <c r="K34" s="138">
        <f>K30+K33</f>
        <v>-82</v>
      </c>
      <c r="L34" s="138">
        <f t="shared" ref="L34:U34" si="11">L30+L33</f>
        <v>-3043</v>
      </c>
      <c r="M34" s="138">
        <f t="shared" si="11"/>
        <v>-972</v>
      </c>
      <c r="N34" s="138">
        <f>N30+N33</f>
        <v>-755</v>
      </c>
      <c r="O34" s="138">
        <f t="shared" si="11"/>
        <v>842</v>
      </c>
      <c r="P34" s="138">
        <f t="shared" si="11"/>
        <v>891</v>
      </c>
      <c r="Q34" s="138">
        <f t="shared" si="11"/>
        <v>902</v>
      </c>
      <c r="R34" s="138">
        <f t="shared" si="11"/>
        <v>912</v>
      </c>
      <c r="S34" s="138">
        <f t="shared" si="11"/>
        <v>921</v>
      </c>
      <c r="T34" s="138">
        <f t="shared" si="11"/>
        <v>931</v>
      </c>
      <c r="U34" s="138">
        <f t="shared" si="11"/>
        <v>940</v>
      </c>
    </row>
    <row r="35" spans="1:21" s="139" customFormat="1" ht="13.5" customHeight="1" x14ac:dyDescent="0.15">
      <c r="A35" s="361" t="s">
        <v>34</v>
      </c>
      <c r="B35" s="355"/>
      <c r="C35" s="355"/>
      <c r="D35" s="355"/>
      <c r="E35" s="355"/>
      <c r="F35" s="355"/>
      <c r="G35" s="355"/>
      <c r="H35" s="355"/>
      <c r="I35" s="137" t="s">
        <v>197</v>
      </c>
      <c r="J35" s="142">
        <v>5036</v>
      </c>
      <c r="K35" s="142">
        <f t="shared" ref="K35:U35" si="12">J35+K34</f>
        <v>4954</v>
      </c>
      <c r="L35" s="142">
        <f t="shared" si="12"/>
        <v>1911</v>
      </c>
      <c r="M35" s="142">
        <f t="shared" si="12"/>
        <v>939</v>
      </c>
      <c r="N35" s="142">
        <f t="shared" si="12"/>
        <v>184</v>
      </c>
      <c r="O35" s="142">
        <f t="shared" si="12"/>
        <v>1026</v>
      </c>
      <c r="P35" s="142">
        <f t="shared" si="12"/>
        <v>1917</v>
      </c>
      <c r="Q35" s="142">
        <f t="shared" si="12"/>
        <v>2819</v>
      </c>
      <c r="R35" s="142">
        <f t="shared" si="12"/>
        <v>3731</v>
      </c>
      <c r="S35" s="142">
        <f t="shared" si="12"/>
        <v>4652</v>
      </c>
      <c r="T35" s="142">
        <f t="shared" si="12"/>
        <v>5583</v>
      </c>
      <c r="U35" s="142">
        <f t="shared" si="12"/>
        <v>6523</v>
      </c>
    </row>
    <row r="36" spans="1:21" s="139" customFormat="1" ht="13.5" customHeight="1" x14ac:dyDescent="0.15">
      <c r="A36" s="374" t="s">
        <v>35</v>
      </c>
      <c r="B36" s="375"/>
      <c r="C36" s="375"/>
      <c r="D36" s="375"/>
      <c r="E36" s="375"/>
      <c r="F36" s="375"/>
      <c r="G36" s="375"/>
      <c r="H36" s="375"/>
      <c r="I36" s="156" t="s">
        <v>198</v>
      </c>
      <c r="J36" s="142">
        <v>72234</v>
      </c>
      <c r="K36" s="142">
        <v>87249</v>
      </c>
      <c r="L36" s="142">
        <f t="shared" ref="L36:U36" si="13">K36+(L14-L12)-(L29-L25)</f>
        <v>87118</v>
      </c>
      <c r="M36" s="142">
        <f t="shared" si="13"/>
        <v>88756</v>
      </c>
      <c r="N36" s="142">
        <f>M36+(N14-N12)-(N29-N25)</f>
        <v>90603</v>
      </c>
      <c r="O36" s="142">
        <f t="shared" si="13"/>
        <v>92456</v>
      </c>
      <c r="P36" s="142">
        <f t="shared" si="13"/>
        <v>94317</v>
      </c>
      <c r="Q36" s="142">
        <f t="shared" si="13"/>
        <v>96189</v>
      </c>
      <c r="R36" s="142">
        <f t="shared" si="13"/>
        <v>98071</v>
      </c>
      <c r="S36" s="142">
        <f t="shared" si="13"/>
        <v>99962</v>
      </c>
      <c r="T36" s="142">
        <f t="shared" si="13"/>
        <v>101863</v>
      </c>
      <c r="U36" s="142">
        <f t="shared" si="13"/>
        <v>103773</v>
      </c>
    </row>
    <row r="37" spans="1:21" s="139" customFormat="1" ht="13.5" customHeight="1" x14ac:dyDescent="0.15">
      <c r="A37" s="157"/>
      <c r="B37" s="158"/>
      <c r="C37" s="151"/>
      <c r="D37" s="151"/>
      <c r="E37" s="151"/>
      <c r="F37" s="361" t="s">
        <v>36</v>
      </c>
      <c r="G37" s="362"/>
      <c r="H37" s="362"/>
      <c r="I37" s="363"/>
      <c r="J37" s="142"/>
      <c r="K37" s="142">
        <v>3132</v>
      </c>
      <c r="L37" s="142"/>
      <c r="M37" s="142"/>
      <c r="N37" s="142"/>
      <c r="O37" s="142"/>
      <c r="P37" s="142"/>
      <c r="Q37" s="142"/>
      <c r="R37" s="142"/>
      <c r="S37" s="142"/>
      <c r="T37" s="142"/>
      <c r="U37" s="142"/>
    </row>
    <row r="38" spans="1:21" s="139" customFormat="1" ht="13.5" customHeight="1" x14ac:dyDescent="0.15">
      <c r="A38" s="369" t="s">
        <v>37</v>
      </c>
      <c r="B38" s="370"/>
      <c r="C38" s="370"/>
      <c r="D38" s="370"/>
      <c r="E38" s="370"/>
      <c r="F38" s="370"/>
      <c r="G38" s="370"/>
      <c r="H38" s="370"/>
      <c r="I38" s="159" t="s">
        <v>38</v>
      </c>
      <c r="J38" s="142">
        <v>5948</v>
      </c>
      <c r="K38" s="142">
        <v>6098</v>
      </c>
      <c r="L38" s="142">
        <v>6100</v>
      </c>
      <c r="M38" s="142">
        <v>6200</v>
      </c>
      <c r="N38" s="142">
        <v>6300</v>
      </c>
      <c r="O38" s="142">
        <v>6400</v>
      </c>
      <c r="P38" s="142">
        <v>6500</v>
      </c>
      <c r="Q38" s="142">
        <v>6600</v>
      </c>
      <c r="R38" s="142">
        <v>6700</v>
      </c>
      <c r="S38" s="142">
        <v>6800</v>
      </c>
      <c r="T38" s="142">
        <v>6900</v>
      </c>
      <c r="U38" s="142">
        <v>7000</v>
      </c>
    </row>
    <row r="39" spans="1:21" s="139" customFormat="1" ht="13.5" customHeight="1" x14ac:dyDescent="0.15">
      <c r="A39" s="160"/>
      <c r="B39" s="161"/>
      <c r="C39" s="161"/>
      <c r="D39" s="161"/>
      <c r="E39" s="161"/>
      <c r="F39" s="361" t="s">
        <v>39</v>
      </c>
      <c r="G39" s="362"/>
      <c r="H39" s="362"/>
      <c r="I39" s="363"/>
      <c r="J39" s="142">
        <v>0</v>
      </c>
      <c r="K39" s="142">
        <v>0</v>
      </c>
      <c r="L39" s="142">
        <v>0</v>
      </c>
      <c r="M39" s="142">
        <v>0</v>
      </c>
      <c r="N39" s="142">
        <v>0</v>
      </c>
      <c r="O39" s="142">
        <v>0</v>
      </c>
      <c r="P39" s="142">
        <v>0</v>
      </c>
      <c r="Q39" s="142">
        <v>0</v>
      </c>
      <c r="R39" s="142">
        <v>0</v>
      </c>
      <c r="S39" s="142">
        <v>0</v>
      </c>
      <c r="T39" s="142">
        <v>0</v>
      </c>
      <c r="U39" s="142">
        <v>0</v>
      </c>
    </row>
    <row r="40" spans="1:21" s="139" customFormat="1" ht="13.5" customHeight="1" x14ac:dyDescent="0.15">
      <c r="A40" s="162"/>
      <c r="B40" s="163"/>
      <c r="C40" s="146"/>
      <c r="D40" s="146"/>
      <c r="E40" s="146"/>
      <c r="F40" s="361" t="s">
        <v>40</v>
      </c>
      <c r="G40" s="362"/>
      <c r="H40" s="362"/>
      <c r="I40" s="363"/>
      <c r="J40" s="142"/>
      <c r="K40" s="142"/>
      <c r="L40" s="142"/>
      <c r="M40" s="142"/>
      <c r="N40" s="142"/>
      <c r="O40" s="142"/>
      <c r="P40" s="142"/>
      <c r="Q40" s="142"/>
      <c r="R40" s="142"/>
      <c r="S40" s="142"/>
      <c r="T40" s="142"/>
      <c r="U40" s="142"/>
    </row>
    <row r="41" spans="1:21" s="139" customFormat="1" ht="13.5" customHeight="1" x14ac:dyDescent="0.15">
      <c r="A41" s="162"/>
      <c r="B41" s="163"/>
      <c r="C41" s="146"/>
      <c r="D41" s="146"/>
      <c r="E41" s="146"/>
      <c r="F41" s="361" t="s">
        <v>41</v>
      </c>
      <c r="G41" s="362"/>
      <c r="H41" s="362"/>
      <c r="I41" s="363"/>
      <c r="J41" s="142">
        <v>353</v>
      </c>
      <c r="K41" s="142">
        <v>361</v>
      </c>
      <c r="L41" s="142">
        <v>500</v>
      </c>
      <c r="M41" s="142">
        <v>500</v>
      </c>
      <c r="N41" s="142">
        <v>500</v>
      </c>
      <c r="O41" s="142">
        <v>500</v>
      </c>
      <c r="P41" s="142">
        <v>500</v>
      </c>
      <c r="Q41" s="142">
        <v>500</v>
      </c>
      <c r="R41" s="142">
        <v>500</v>
      </c>
      <c r="S41" s="142">
        <v>500</v>
      </c>
      <c r="T41" s="142">
        <v>500</v>
      </c>
      <c r="U41" s="142">
        <v>500</v>
      </c>
    </row>
    <row r="42" spans="1:21" s="139" customFormat="1" ht="13.5" customHeight="1" x14ac:dyDescent="0.15">
      <c r="A42" s="374" t="s">
        <v>42</v>
      </c>
      <c r="B42" s="376"/>
      <c r="C42" s="376"/>
      <c r="D42" s="376"/>
      <c r="E42" s="376"/>
      <c r="F42" s="164"/>
      <c r="G42" s="165" t="s">
        <v>43</v>
      </c>
      <c r="H42" s="379" t="s">
        <v>44</v>
      </c>
      <c r="I42" s="381" t="s">
        <v>45</v>
      </c>
      <c r="J42" s="383"/>
      <c r="K42" s="383"/>
      <c r="L42" s="383"/>
      <c r="M42" s="383"/>
      <c r="N42" s="383"/>
      <c r="O42" s="383"/>
      <c r="P42" s="383"/>
      <c r="Q42" s="383"/>
      <c r="R42" s="383"/>
      <c r="S42" s="383"/>
      <c r="T42" s="383"/>
      <c r="U42" s="383"/>
    </row>
    <row r="43" spans="1:21" s="139" customFormat="1" ht="13.5" customHeight="1" x14ac:dyDescent="0.15">
      <c r="A43" s="377"/>
      <c r="B43" s="378"/>
      <c r="C43" s="378"/>
      <c r="D43" s="378"/>
      <c r="E43" s="378"/>
      <c r="F43" s="166"/>
      <c r="G43" s="167" t="s">
        <v>46</v>
      </c>
      <c r="H43" s="380"/>
      <c r="I43" s="382"/>
      <c r="J43" s="384"/>
      <c r="K43" s="384"/>
      <c r="L43" s="384"/>
      <c r="M43" s="384"/>
      <c r="N43" s="384"/>
      <c r="O43" s="384"/>
      <c r="P43" s="384"/>
      <c r="Q43" s="384"/>
      <c r="R43" s="384"/>
      <c r="S43" s="384"/>
      <c r="T43" s="384"/>
      <c r="U43" s="384"/>
    </row>
    <row r="44" spans="1:21" ht="31.5" customHeight="1" x14ac:dyDescent="0.15">
      <c r="A44" s="387" t="s">
        <v>47</v>
      </c>
      <c r="B44" s="388"/>
      <c r="C44" s="388"/>
      <c r="D44" s="388"/>
      <c r="E44" s="388"/>
      <c r="F44" s="388"/>
      <c r="G44" s="388"/>
      <c r="H44" s="388"/>
      <c r="I44" s="168" t="s">
        <v>199</v>
      </c>
      <c r="J44" s="169"/>
      <c r="K44" s="169">
        <v>0</v>
      </c>
      <c r="L44" s="169"/>
      <c r="M44" s="169"/>
      <c r="N44" s="169"/>
      <c r="O44" s="169"/>
      <c r="P44" s="169"/>
      <c r="Q44" s="169"/>
      <c r="R44" s="169"/>
      <c r="S44" s="169"/>
      <c r="T44" s="169"/>
      <c r="U44" s="169"/>
    </row>
    <row r="45" spans="1:21" ht="13.5" customHeight="1" x14ac:dyDescent="0.15">
      <c r="A45" s="392" t="s">
        <v>48</v>
      </c>
      <c r="B45" s="388"/>
      <c r="C45" s="388"/>
      <c r="D45" s="388"/>
      <c r="E45" s="388"/>
      <c r="F45" s="388"/>
      <c r="G45" s="393" t="s">
        <v>49</v>
      </c>
      <c r="H45" s="393"/>
      <c r="I45" s="168" t="s">
        <v>200</v>
      </c>
      <c r="J45" s="170">
        <f>J4-J6</f>
        <v>11864</v>
      </c>
      <c r="K45" s="170">
        <f>K4-K6</f>
        <v>11628</v>
      </c>
      <c r="L45" s="170">
        <f t="shared" ref="L45:U45" si="14">L4-L6</f>
        <v>11700</v>
      </c>
      <c r="M45" s="170">
        <f t="shared" si="14"/>
        <v>11700</v>
      </c>
      <c r="N45" s="170">
        <f t="shared" si="14"/>
        <v>11900</v>
      </c>
      <c r="O45" s="170">
        <f t="shared" si="14"/>
        <v>11900</v>
      </c>
      <c r="P45" s="170">
        <f t="shared" si="14"/>
        <v>11900</v>
      </c>
      <c r="Q45" s="170">
        <f t="shared" si="14"/>
        <v>11900</v>
      </c>
      <c r="R45" s="170">
        <f t="shared" si="14"/>
        <v>11900</v>
      </c>
      <c r="S45" s="170">
        <f t="shared" si="14"/>
        <v>11900</v>
      </c>
      <c r="T45" s="170">
        <f t="shared" si="14"/>
        <v>11900</v>
      </c>
      <c r="U45" s="170">
        <f t="shared" si="14"/>
        <v>11900</v>
      </c>
    </row>
    <row r="46" spans="1:21" ht="27" customHeight="1" x14ac:dyDescent="0.15">
      <c r="A46" s="389" t="s">
        <v>201</v>
      </c>
      <c r="B46" s="390"/>
      <c r="C46" s="390"/>
      <c r="D46" s="390"/>
      <c r="E46" s="390"/>
      <c r="F46" s="390"/>
      <c r="G46" s="391" t="s">
        <v>202</v>
      </c>
      <c r="H46" s="362"/>
      <c r="I46" s="363"/>
      <c r="J46" s="171"/>
      <c r="K46" s="171"/>
      <c r="L46" s="171"/>
      <c r="M46" s="171"/>
      <c r="N46" s="171"/>
      <c r="O46" s="171"/>
      <c r="P46" s="171"/>
      <c r="Q46" s="171"/>
      <c r="R46" s="171"/>
      <c r="S46" s="171"/>
      <c r="T46" s="171"/>
      <c r="U46" s="171"/>
    </row>
    <row r="47" spans="1:21" ht="31.5" customHeight="1" x14ac:dyDescent="0.15">
      <c r="A47" s="387" t="s">
        <v>50</v>
      </c>
      <c r="B47" s="388"/>
      <c r="C47" s="388"/>
      <c r="D47" s="388"/>
      <c r="E47" s="388"/>
      <c r="F47" s="388"/>
      <c r="G47" s="388"/>
      <c r="H47" s="388"/>
      <c r="I47" s="168" t="s">
        <v>51</v>
      </c>
      <c r="J47" s="172"/>
      <c r="K47" s="172"/>
      <c r="L47" s="172"/>
      <c r="M47" s="172"/>
      <c r="N47" s="172"/>
      <c r="O47" s="172"/>
      <c r="P47" s="172"/>
      <c r="Q47" s="172"/>
      <c r="R47" s="172"/>
      <c r="S47" s="172"/>
      <c r="T47" s="172"/>
      <c r="U47" s="172"/>
    </row>
    <row r="48" spans="1:21" ht="32.25" customHeight="1" x14ac:dyDescent="0.15">
      <c r="A48" s="385" t="s">
        <v>52</v>
      </c>
      <c r="B48" s="386"/>
      <c r="C48" s="386"/>
      <c r="D48" s="386"/>
      <c r="E48" s="386"/>
      <c r="F48" s="386"/>
      <c r="G48" s="386"/>
      <c r="H48" s="386"/>
      <c r="I48" s="173" t="s">
        <v>53</v>
      </c>
      <c r="J48" s="171"/>
      <c r="K48" s="171"/>
      <c r="L48" s="171"/>
      <c r="M48" s="171"/>
      <c r="N48" s="171"/>
      <c r="O48" s="171"/>
      <c r="P48" s="171"/>
      <c r="Q48" s="171"/>
      <c r="R48" s="171"/>
      <c r="S48" s="171"/>
      <c r="T48" s="171"/>
      <c r="U48" s="171"/>
    </row>
    <row r="49" spans="1:21" ht="32.25" customHeight="1" x14ac:dyDescent="0.15">
      <c r="A49" s="387" t="s">
        <v>54</v>
      </c>
      <c r="B49" s="388"/>
      <c r="C49" s="388"/>
      <c r="D49" s="388"/>
      <c r="E49" s="388"/>
      <c r="F49" s="388"/>
      <c r="G49" s="388"/>
      <c r="H49" s="388"/>
      <c r="I49" s="168" t="s">
        <v>55</v>
      </c>
      <c r="J49" s="172">
        <v>11864</v>
      </c>
      <c r="K49" s="172">
        <v>11628</v>
      </c>
      <c r="L49" s="172">
        <v>11700</v>
      </c>
      <c r="M49" s="172">
        <v>11700</v>
      </c>
      <c r="N49" s="172">
        <v>11900</v>
      </c>
      <c r="O49" s="172">
        <v>11900</v>
      </c>
      <c r="P49" s="172">
        <v>11900</v>
      </c>
      <c r="Q49" s="172">
        <v>11900</v>
      </c>
      <c r="R49" s="172">
        <v>11900</v>
      </c>
      <c r="S49" s="172">
        <v>11900</v>
      </c>
      <c r="T49" s="172">
        <v>11900</v>
      </c>
      <c r="U49" s="172">
        <v>11900</v>
      </c>
    </row>
    <row r="50" spans="1:21" ht="27" customHeight="1" x14ac:dyDescent="0.15">
      <c r="A50" s="389" t="s">
        <v>56</v>
      </c>
      <c r="B50" s="390"/>
      <c r="C50" s="390"/>
      <c r="D50" s="390"/>
      <c r="E50" s="390"/>
      <c r="F50" s="390"/>
      <c r="G50" s="391" t="s">
        <v>57</v>
      </c>
      <c r="H50" s="362"/>
      <c r="I50" s="363"/>
      <c r="J50" s="171"/>
      <c r="K50" s="171"/>
      <c r="L50" s="171"/>
      <c r="M50" s="171"/>
      <c r="N50" s="171"/>
      <c r="O50" s="171"/>
      <c r="P50" s="171"/>
      <c r="Q50" s="171"/>
      <c r="R50" s="171"/>
      <c r="S50" s="171"/>
      <c r="T50" s="171"/>
      <c r="U50" s="171"/>
    </row>
    <row r="51" spans="1:21" ht="16.350000000000001" customHeight="1" x14ac:dyDescent="0.15"/>
    <row r="52" spans="1:21" ht="16.350000000000001" customHeight="1" x14ac:dyDescent="0.15"/>
    <row r="53" spans="1:21" ht="16.350000000000001" customHeight="1" x14ac:dyDescent="0.15"/>
  </sheetData>
  <mergeCells count="79">
    <mergeCell ref="A48:H48"/>
    <mergeCell ref="A49:H49"/>
    <mergeCell ref="A50:F50"/>
    <mergeCell ref="G50:I50"/>
    <mergeCell ref="A44:H44"/>
    <mergeCell ref="A45:F45"/>
    <mergeCell ref="G45:H45"/>
    <mergeCell ref="A46:F46"/>
    <mergeCell ref="G46:I46"/>
    <mergeCell ref="A47:H47"/>
    <mergeCell ref="U42:U43"/>
    <mergeCell ref="J42:J43"/>
    <mergeCell ref="K42:K43"/>
    <mergeCell ref="L42:L43"/>
    <mergeCell ref="M42:M43"/>
    <mergeCell ref="N42:N43"/>
    <mergeCell ref="O42:O43"/>
    <mergeCell ref="P42:P43"/>
    <mergeCell ref="Q42:Q43"/>
    <mergeCell ref="R42:R43"/>
    <mergeCell ref="S42:S43"/>
    <mergeCell ref="T42:T43"/>
    <mergeCell ref="F39:I39"/>
    <mergeCell ref="F40:I40"/>
    <mergeCell ref="F41:I41"/>
    <mergeCell ref="A42:E43"/>
    <mergeCell ref="H42:H43"/>
    <mergeCell ref="I42:I43"/>
    <mergeCell ref="A38:H38"/>
    <mergeCell ref="C29:H29"/>
    <mergeCell ref="B30:E30"/>
    <mergeCell ref="G30:H30"/>
    <mergeCell ref="A31:G31"/>
    <mergeCell ref="A32:G32"/>
    <mergeCell ref="A33:E33"/>
    <mergeCell ref="G33:H33"/>
    <mergeCell ref="A4:A30"/>
    <mergeCell ref="A34:G34"/>
    <mergeCell ref="H34:I34"/>
    <mergeCell ref="A35:H35"/>
    <mergeCell ref="A36:H36"/>
    <mergeCell ref="F37:I37"/>
    <mergeCell ref="B4:B14"/>
    <mergeCell ref="F23:I23"/>
    <mergeCell ref="B15:B29"/>
    <mergeCell ref="D15:I15"/>
    <mergeCell ref="E16:I16"/>
    <mergeCell ref="F17:I17"/>
    <mergeCell ref="F18:I18"/>
    <mergeCell ref="F19:I19"/>
    <mergeCell ref="E20:I20"/>
    <mergeCell ref="F21:I21"/>
    <mergeCell ref="F22:I22"/>
    <mergeCell ref="E27:I27"/>
    <mergeCell ref="E9:I9"/>
    <mergeCell ref="F10:I10"/>
    <mergeCell ref="F11:I11"/>
    <mergeCell ref="E12:I12"/>
    <mergeCell ref="E28:I28"/>
    <mergeCell ref="C14:H14"/>
    <mergeCell ref="E13:I13"/>
    <mergeCell ref="F24:I24"/>
    <mergeCell ref="E25:I25"/>
    <mergeCell ref="D26:I26"/>
    <mergeCell ref="M2:M3"/>
    <mergeCell ref="R2:R3"/>
    <mergeCell ref="S2:S3"/>
    <mergeCell ref="T2:T3"/>
    <mergeCell ref="U2:U3"/>
    <mergeCell ref="N2:N3"/>
    <mergeCell ref="O2:O3"/>
    <mergeCell ref="P2:P3"/>
    <mergeCell ref="Q2:Q3"/>
    <mergeCell ref="D8:I8"/>
    <mergeCell ref="E5:I5"/>
    <mergeCell ref="E6:G6"/>
    <mergeCell ref="E7:I7"/>
    <mergeCell ref="L2:L3"/>
    <mergeCell ref="D4:G4"/>
  </mergeCells>
  <phoneticPr fontId="1"/>
  <pageMargins left="0.47244094488188981" right="0.47244094488188981" top="0.98425196850393704" bottom="0.39370078740157483" header="0.51181102362204722" footer="0.35433070866141736"/>
  <pageSetup paperSize="9" scale="68" fitToWidth="0" orientation="landscape" blackAndWhite="1" r:id="rId1"/>
  <headerFooter alignWithMargins="0">
    <oddHeader xml:space="preserve">&amp;L&amp;12（法適用企業・収益的収支）&amp;C&amp;"ＭＳ ゴシック,標準"
&amp;"ＭＳ Ｐゴシック,標準"&amp;20収支計画（※）&amp;R
</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46"/>
  <sheetViews>
    <sheetView showZeros="0" showWhiteSpace="0" zoomScale="80" zoomScaleNormal="80" zoomScaleSheetLayoutView="100" zoomScalePageLayoutView="40" workbookViewId="0">
      <selection activeCell="U15" sqref="U15"/>
    </sheetView>
  </sheetViews>
  <sheetFormatPr defaultRowHeight="13.5" x14ac:dyDescent="0.15"/>
  <cols>
    <col min="1" max="2" width="3.5" style="122" customWidth="1"/>
    <col min="3" max="3" width="3.875" style="174" customWidth="1"/>
    <col min="4" max="4" width="3.875" style="122" customWidth="1"/>
    <col min="5" max="5" width="3.125" style="122" customWidth="1"/>
    <col min="6" max="6" width="5.875" style="122" customWidth="1"/>
    <col min="7" max="7" width="7.375" style="122" customWidth="1"/>
    <col min="8" max="8" width="4" style="123" customWidth="1"/>
    <col min="9" max="20" width="12.625" style="122" customWidth="1"/>
    <col min="21" max="256" width="9" style="122"/>
    <col min="257" max="258" width="3.5" style="122" customWidth="1"/>
    <col min="259" max="260" width="3.875" style="122" customWidth="1"/>
    <col min="261" max="261" width="3.125" style="122" customWidth="1"/>
    <col min="262" max="262" width="5.875" style="122" customWidth="1"/>
    <col min="263" max="263" width="7.375" style="122" customWidth="1"/>
    <col min="264" max="264" width="4" style="122" customWidth="1"/>
    <col min="265" max="276" width="12.625" style="122" customWidth="1"/>
    <col min="277" max="512" width="9" style="122"/>
    <col min="513" max="514" width="3.5" style="122" customWidth="1"/>
    <col min="515" max="516" width="3.875" style="122" customWidth="1"/>
    <col min="517" max="517" width="3.125" style="122" customWidth="1"/>
    <col min="518" max="518" width="5.875" style="122" customWidth="1"/>
    <col min="519" max="519" width="7.375" style="122" customWidth="1"/>
    <col min="520" max="520" width="4" style="122" customWidth="1"/>
    <col min="521" max="532" width="12.625" style="122" customWidth="1"/>
    <col min="533" max="768" width="9" style="122"/>
    <col min="769" max="770" width="3.5" style="122" customWidth="1"/>
    <col min="771" max="772" width="3.875" style="122" customWidth="1"/>
    <col min="773" max="773" width="3.125" style="122" customWidth="1"/>
    <col min="774" max="774" width="5.875" style="122" customWidth="1"/>
    <col min="775" max="775" width="7.375" style="122" customWidth="1"/>
    <col min="776" max="776" width="4" style="122" customWidth="1"/>
    <col min="777" max="788" width="12.625" style="122" customWidth="1"/>
    <col min="789" max="1024" width="9" style="122"/>
    <col min="1025" max="1026" width="3.5" style="122" customWidth="1"/>
    <col min="1027" max="1028" width="3.875" style="122" customWidth="1"/>
    <col min="1029" max="1029" width="3.125" style="122" customWidth="1"/>
    <col min="1030" max="1030" width="5.875" style="122" customWidth="1"/>
    <col min="1031" max="1031" width="7.375" style="122" customWidth="1"/>
    <col min="1032" max="1032" width="4" style="122" customWidth="1"/>
    <col min="1033" max="1044" width="12.625" style="122" customWidth="1"/>
    <col min="1045" max="1280" width="9" style="122"/>
    <col min="1281" max="1282" width="3.5" style="122" customWidth="1"/>
    <col min="1283" max="1284" width="3.875" style="122" customWidth="1"/>
    <col min="1285" max="1285" width="3.125" style="122" customWidth="1"/>
    <col min="1286" max="1286" width="5.875" style="122" customWidth="1"/>
    <col min="1287" max="1287" width="7.375" style="122" customWidth="1"/>
    <col min="1288" max="1288" width="4" style="122" customWidth="1"/>
    <col min="1289" max="1300" width="12.625" style="122" customWidth="1"/>
    <col min="1301" max="1536" width="9" style="122"/>
    <col min="1537" max="1538" width="3.5" style="122" customWidth="1"/>
    <col min="1539" max="1540" width="3.875" style="122" customWidth="1"/>
    <col min="1541" max="1541" width="3.125" style="122" customWidth="1"/>
    <col min="1542" max="1542" width="5.875" style="122" customWidth="1"/>
    <col min="1543" max="1543" width="7.375" style="122" customWidth="1"/>
    <col min="1544" max="1544" width="4" style="122" customWidth="1"/>
    <col min="1545" max="1556" width="12.625" style="122" customWidth="1"/>
    <col min="1557" max="1792" width="9" style="122"/>
    <col min="1793" max="1794" width="3.5" style="122" customWidth="1"/>
    <col min="1795" max="1796" width="3.875" style="122" customWidth="1"/>
    <col min="1797" max="1797" width="3.125" style="122" customWidth="1"/>
    <col min="1798" max="1798" width="5.875" style="122" customWidth="1"/>
    <col min="1799" max="1799" width="7.375" style="122" customWidth="1"/>
    <col min="1800" max="1800" width="4" style="122" customWidth="1"/>
    <col min="1801" max="1812" width="12.625" style="122" customWidth="1"/>
    <col min="1813" max="2048" width="9" style="122"/>
    <col min="2049" max="2050" width="3.5" style="122" customWidth="1"/>
    <col min="2051" max="2052" width="3.875" style="122" customWidth="1"/>
    <col min="2053" max="2053" width="3.125" style="122" customWidth="1"/>
    <col min="2054" max="2054" width="5.875" style="122" customWidth="1"/>
    <col min="2055" max="2055" width="7.375" style="122" customWidth="1"/>
    <col min="2056" max="2056" width="4" style="122" customWidth="1"/>
    <col min="2057" max="2068" width="12.625" style="122" customWidth="1"/>
    <col min="2069" max="2304" width="9" style="122"/>
    <col min="2305" max="2306" width="3.5" style="122" customWidth="1"/>
    <col min="2307" max="2308" width="3.875" style="122" customWidth="1"/>
    <col min="2309" max="2309" width="3.125" style="122" customWidth="1"/>
    <col min="2310" max="2310" width="5.875" style="122" customWidth="1"/>
    <col min="2311" max="2311" width="7.375" style="122" customWidth="1"/>
    <col min="2312" max="2312" width="4" style="122" customWidth="1"/>
    <col min="2313" max="2324" width="12.625" style="122" customWidth="1"/>
    <col min="2325" max="2560" width="9" style="122"/>
    <col min="2561" max="2562" width="3.5" style="122" customWidth="1"/>
    <col min="2563" max="2564" width="3.875" style="122" customWidth="1"/>
    <col min="2565" max="2565" width="3.125" style="122" customWidth="1"/>
    <col min="2566" max="2566" width="5.875" style="122" customWidth="1"/>
    <col min="2567" max="2567" width="7.375" style="122" customWidth="1"/>
    <col min="2568" max="2568" width="4" style="122" customWidth="1"/>
    <col min="2569" max="2580" width="12.625" style="122" customWidth="1"/>
    <col min="2581" max="2816" width="9" style="122"/>
    <col min="2817" max="2818" width="3.5" style="122" customWidth="1"/>
    <col min="2819" max="2820" width="3.875" style="122" customWidth="1"/>
    <col min="2821" max="2821" width="3.125" style="122" customWidth="1"/>
    <col min="2822" max="2822" width="5.875" style="122" customWidth="1"/>
    <col min="2823" max="2823" width="7.375" style="122" customWidth="1"/>
    <col min="2824" max="2824" width="4" style="122" customWidth="1"/>
    <col min="2825" max="2836" width="12.625" style="122" customWidth="1"/>
    <col min="2837" max="3072" width="9" style="122"/>
    <col min="3073" max="3074" width="3.5" style="122" customWidth="1"/>
    <col min="3075" max="3076" width="3.875" style="122" customWidth="1"/>
    <col min="3077" max="3077" width="3.125" style="122" customWidth="1"/>
    <col min="3078" max="3078" width="5.875" style="122" customWidth="1"/>
    <col min="3079" max="3079" width="7.375" style="122" customWidth="1"/>
    <col min="3080" max="3080" width="4" style="122" customWidth="1"/>
    <col min="3081" max="3092" width="12.625" style="122" customWidth="1"/>
    <col min="3093" max="3328" width="9" style="122"/>
    <col min="3329" max="3330" width="3.5" style="122" customWidth="1"/>
    <col min="3331" max="3332" width="3.875" style="122" customWidth="1"/>
    <col min="3333" max="3333" width="3.125" style="122" customWidth="1"/>
    <col min="3334" max="3334" width="5.875" style="122" customWidth="1"/>
    <col min="3335" max="3335" width="7.375" style="122" customWidth="1"/>
    <col min="3336" max="3336" width="4" style="122" customWidth="1"/>
    <col min="3337" max="3348" width="12.625" style="122" customWidth="1"/>
    <col min="3349" max="3584" width="9" style="122"/>
    <col min="3585" max="3586" width="3.5" style="122" customWidth="1"/>
    <col min="3587" max="3588" width="3.875" style="122" customWidth="1"/>
    <col min="3589" max="3589" width="3.125" style="122" customWidth="1"/>
    <col min="3590" max="3590" width="5.875" style="122" customWidth="1"/>
    <col min="3591" max="3591" width="7.375" style="122" customWidth="1"/>
    <col min="3592" max="3592" width="4" style="122" customWidth="1"/>
    <col min="3593" max="3604" width="12.625" style="122" customWidth="1"/>
    <col min="3605" max="3840" width="9" style="122"/>
    <col min="3841" max="3842" width="3.5" style="122" customWidth="1"/>
    <col min="3843" max="3844" width="3.875" style="122" customWidth="1"/>
    <col min="3845" max="3845" width="3.125" style="122" customWidth="1"/>
    <col min="3846" max="3846" width="5.875" style="122" customWidth="1"/>
    <col min="3847" max="3847" width="7.375" style="122" customWidth="1"/>
    <col min="3848" max="3848" width="4" style="122" customWidth="1"/>
    <col min="3849" max="3860" width="12.625" style="122" customWidth="1"/>
    <col min="3861" max="4096" width="9" style="122"/>
    <col min="4097" max="4098" width="3.5" style="122" customWidth="1"/>
    <col min="4099" max="4100" width="3.875" style="122" customWidth="1"/>
    <col min="4101" max="4101" width="3.125" style="122" customWidth="1"/>
    <col min="4102" max="4102" width="5.875" style="122" customWidth="1"/>
    <col min="4103" max="4103" width="7.375" style="122" customWidth="1"/>
    <col min="4104" max="4104" width="4" style="122" customWidth="1"/>
    <col min="4105" max="4116" width="12.625" style="122" customWidth="1"/>
    <col min="4117" max="4352" width="9" style="122"/>
    <col min="4353" max="4354" width="3.5" style="122" customWidth="1"/>
    <col min="4355" max="4356" width="3.875" style="122" customWidth="1"/>
    <col min="4357" max="4357" width="3.125" style="122" customWidth="1"/>
    <col min="4358" max="4358" width="5.875" style="122" customWidth="1"/>
    <col min="4359" max="4359" width="7.375" style="122" customWidth="1"/>
    <col min="4360" max="4360" width="4" style="122" customWidth="1"/>
    <col min="4361" max="4372" width="12.625" style="122" customWidth="1"/>
    <col min="4373" max="4608" width="9" style="122"/>
    <col min="4609" max="4610" width="3.5" style="122" customWidth="1"/>
    <col min="4611" max="4612" width="3.875" style="122" customWidth="1"/>
    <col min="4613" max="4613" width="3.125" style="122" customWidth="1"/>
    <col min="4614" max="4614" width="5.875" style="122" customWidth="1"/>
    <col min="4615" max="4615" width="7.375" style="122" customWidth="1"/>
    <col min="4616" max="4616" width="4" style="122" customWidth="1"/>
    <col min="4617" max="4628" width="12.625" style="122" customWidth="1"/>
    <col min="4629" max="4864" width="9" style="122"/>
    <col min="4865" max="4866" width="3.5" style="122" customWidth="1"/>
    <col min="4867" max="4868" width="3.875" style="122" customWidth="1"/>
    <col min="4869" max="4869" width="3.125" style="122" customWidth="1"/>
    <col min="4870" max="4870" width="5.875" style="122" customWidth="1"/>
    <col min="4871" max="4871" width="7.375" style="122" customWidth="1"/>
    <col min="4872" max="4872" width="4" style="122" customWidth="1"/>
    <col min="4873" max="4884" width="12.625" style="122" customWidth="1"/>
    <col min="4885" max="5120" width="9" style="122"/>
    <col min="5121" max="5122" width="3.5" style="122" customWidth="1"/>
    <col min="5123" max="5124" width="3.875" style="122" customWidth="1"/>
    <col min="5125" max="5125" width="3.125" style="122" customWidth="1"/>
    <col min="5126" max="5126" width="5.875" style="122" customWidth="1"/>
    <col min="5127" max="5127" width="7.375" style="122" customWidth="1"/>
    <col min="5128" max="5128" width="4" style="122" customWidth="1"/>
    <col min="5129" max="5140" width="12.625" style="122" customWidth="1"/>
    <col min="5141" max="5376" width="9" style="122"/>
    <col min="5377" max="5378" width="3.5" style="122" customWidth="1"/>
    <col min="5379" max="5380" width="3.875" style="122" customWidth="1"/>
    <col min="5381" max="5381" width="3.125" style="122" customWidth="1"/>
    <col min="5382" max="5382" width="5.875" style="122" customWidth="1"/>
    <col min="5383" max="5383" width="7.375" style="122" customWidth="1"/>
    <col min="5384" max="5384" width="4" style="122" customWidth="1"/>
    <col min="5385" max="5396" width="12.625" style="122" customWidth="1"/>
    <col min="5397" max="5632" width="9" style="122"/>
    <col min="5633" max="5634" width="3.5" style="122" customWidth="1"/>
    <col min="5635" max="5636" width="3.875" style="122" customWidth="1"/>
    <col min="5637" max="5637" width="3.125" style="122" customWidth="1"/>
    <col min="5638" max="5638" width="5.875" style="122" customWidth="1"/>
    <col min="5639" max="5639" width="7.375" style="122" customWidth="1"/>
    <col min="5640" max="5640" width="4" style="122" customWidth="1"/>
    <col min="5641" max="5652" width="12.625" style="122" customWidth="1"/>
    <col min="5653" max="5888" width="9" style="122"/>
    <col min="5889" max="5890" width="3.5" style="122" customWidth="1"/>
    <col min="5891" max="5892" width="3.875" style="122" customWidth="1"/>
    <col min="5893" max="5893" width="3.125" style="122" customWidth="1"/>
    <col min="5894" max="5894" width="5.875" style="122" customWidth="1"/>
    <col min="5895" max="5895" width="7.375" style="122" customWidth="1"/>
    <col min="5896" max="5896" width="4" style="122" customWidth="1"/>
    <col min="5897" max="5908" width="12.625" style="122" customWidth="1"/>
    <col min="5909" max="6144" width="9" style="122"/>
    <col min="6145" max="6146" width="3.5" style="122" customWidth="1"/>
    <col min="6147" max="6148" width="3.875" style="122" customWidth="1"/>
    <col min="6149" max="6149" width="3.125" style="122" customWidth="1"/>
    <col min="6150" max="6150" width="5.875" style="122" customWidth="1"/>
    <col min="6151" max="6151" width="7.375" style="122" customWidth="1"/>
    <col min="6152" max="6152" width="4" style="122" customWidth="1"/>
    <col min="6153" max="6164" width="12.625" style="122" customWidth="1"/>
    <col min="6165" max="6400" width="9" style="122"/>
    <col min="6401" max="6402" width="3.5" style="122" customWidth="1"/>
    <col min="6403" max="6404" width="3.875" style="122" customWidth="1"/>
    <col min="6405" max="6405" width="3.125" style="122" customWidth="1"/>
    <col min="6406" max="6406" width="5.875" style="122" customWidth="1"/>
    <col min="6407" max="6407" width="7.375" style="122" customWidth="1"/>
    <col min="6408" max="6408" width="4" style="122" customWidth="1"/>
    <col min="6409" max="6420" width="12.625" style="122" customWidth="1"/>
    <col min="6421" max="6656" width="9" style="122"/>
    <col min="6657" max="6658" width="3.5" style="122" customWidth="1"/>
    <col min="6659" max="6660" width="3.875" style="122" customWidth="1"/>
    <col min="6661" max="6661" width="3.125" style="122" customWidth="1"/>
    <col min="6662" max="6662" width="5.875" style="122" customWidth="1"/>
    <col min="6663" max="6663" width="7.375" style="122" customWidth="1"/>
    <col min="6664" max="6664" width="4" style="122" customWidth="1"/>
    <col min="6665" max="6676" width="12.625" style="122" customWidth="1"/>
    <col min="6677" max="6912" width="9" style="122"/>
    <col min="6913" max="6914" width="3.5" style="122" customWidth="1"/>
    <col min="6915" max="6916" width="3.875" style="122" customWidth="1"/>
    <col min="6917" max="6917" width="3.125" style="122" customWidth="1"/>
    <col min="6918" max="6918" width="5.875" style="122" customWidth="1"/>
    <col min="6919" max="6919" width="7.375" style="122" customWidth="1"/>
    <col min="6920" max="6920" width="4" style="122" customWidth="1"/>
    <col min="6921" max="6932" width="12.625" style="122" customWidth="1"/>
    <col min="6933" max="7168" width="9" style="122"/>
    <col min="7169" max="7170" width="3.5" style="122" customWidth="1"/>
    <col min="7171" max="7172" width="3.875" style="122" customWidth="1"/>
    <col min="7173" max="7173" width="3.125" style="122" customWidth="1"/>
    <col min="7174" max="7174" width="5.875" style="122" customWidth="1"/>
    <col min="7175" max="7175" width="7.375" style="122" customWidth="1"/>
    <col min="7176" max="7176" width="4" style="122" customWidth="1"/>
    <col min="7177" max="7188" width="12.625" style="122" customWidth="1"/>
    <col min="7189" max="7424" width="9" style="122"/>
    <col min="7425" max="7426" width="3.5" style="122" customWidth="1"/>
    <col min="7427" max="7428" width="3.875" style="122" customWidth="1"/>
    <col min="7429" max="7429" width="3.125" style="122" customWidth="1"/>
    <col min="7430" max="7430" width="5.875" style="122" customWidth="1"/>
    <col min="7431" max="7431" width="7.375" style="122" customWidth="1"/>
    <col min="7432" max="7432" width="4" style="122" customWidth="1"/>
    <col min="7433" max="7444" width="12.625" style="122" customWidth="1"/>
    <col min="7445" max="7680" width="9" style="122"/>
    <col min="7681" max="7682" width="3.5" style="122" customWidth="1"/>
    <col min="7683" max="7684" width="3.875" style="122" customWidth="1"/>
    <col min="7685" max="7685" width="3.125" style="122" customWidth="1"/>
    <col min="7686" max="7686" width="5.875" style="122" customWidth="1"/>
    <col min="7687" max="7687" width="7.375" style="122" customWidth="1"/>
    <col min="7688" max="7688" width="4" style="122" customWidth="1"/>
    <col min="7689" max="7700" width="12.625" style="122" customWidth="1"/>
    <col min="7701" max="7936" width="9" style="122"/>
    <col min="7937" max="7938" width="3.5" style="122" customWidth="1"/>
    <col min="7939" max="7940" width="3.875" style="122" customWidth="1"/>
    <col min="7941" max="7941" width="3.125" style="122" customWidth="1"/>
    <col min="7942" max="7942" width="5.875" style="122" customWidth="1"/>
    <col min="7943" max="7943" width="7.375" style="122" customWidth="1"/>
    <col min="7944" max="7944" width="4" style="122" customWidth="1"/>
    <col min="7945" max="7956" width="12.625" style="122" customWidth="1"/>
    <col min="7957" max="8192" width="9" style="122"/>
    <col min="8193" max="8194" width="3.5" style="122" customWidth="1"/>
    <col min="8195" max="8196" width="3.875" style="122" customWidth="1"/>
    <col min="8197" max="8197" width="3.125" style="122" customWidth="1"/>
    <col min="8198" max="8198" width="5.875" style="122" customWidth="1"/>
    <col min="8199" max="8199" width="7.375" style="122" customWidth="1"/>
    <col min="8200" max="8200" width="4" style="122" customWidth="1"/>
    <col min="8201" max="8212" width="12.625" style="122" customWidth="1"/>
    <col min="8213" max="8448" width="9" style="122"/>
    <col min="8449" max="8450" width="3.5" style="122" customWidth="1"/>
    <col min="8451" max="8452" width="3.875" style="122" customWidth="1"/>
    <col min="8453" max="8453" width="3.125" style="122" customWidth="1"/>
    <col min="8454" max="8454" width="5.875" style="122" customWidth="1"/>
    <col min="8455" max="8455" width="7.375" style="122" customWidth="1"/>
    <col min="8456" max="8456" width="4" style="122" customWidth="1"/>
    <col min="8457" max="8468" width="12.625" style="122" customWidth="1"/>
    <col min="8469" max="8704" width="9" style="122"/>
    <col min="8705" max="8706" width="3.5" style="122" customWidth="1"/>
    <col min="8707" max="8708" width="3.875" style="122" customWidth="1"/>
    <col min="8709" max="8709" width="3.125" style="122" customWidth="1"/>
    <col min="8710" max="8710" width="5.875" style="122" customWidth="1"/>
    <col min="8711" max="8711" width="7.375" style="122" customWidth="1"/>
    <col min="8712" max="8712" width="4" style="122" customWidth="1"/>
    <col min="8713" max="8724" width="12.625" style="122" customWidth="1"/>
    <col min="8725" max="8960" width="9" style="122"/>
    <col min="8961" max="8962" width="3.5" style="122" customWidth="1"/>
    <col min="8963" max="8964" width="3.875" style="122" customWidth="1"/>
    <col min="8965" max="8965" width="3.125" style="122" customWidth="1"/>
    <col min="8966" max="8966" width="5.875" style="122" customWidth="1"/>
    <col min="8967" max="8967" width="7.375" style="122" customWidth="1"/>
    <col min="8968" max="8968" width="4" style="122" customWidth="1"/>
    <col min="8969" max="8980" width="12.625" style="122" customWidth="1"/>
    <col min="8981" max="9216" width="9" style="122"/>
    <col min="9217" max="9218" width="3.5" style="122" customWidth="1"/>
    <col min="9219" max="9220" width="3.875" style="122" customWidth="1"/>
    <col min="9221" max="9221" width="3.125" style="122" customWidth="1"/>
    <col min="9222" max="9222" width="5.875" style="122" customWidth="1"/>
    <col min="9223" max="9223" width="7.375" style="122" customWidth="1"/>
    <col min="9224" max="9224" width="4" style="122" customWidth="1"/>
    <col min="9225" max="9236" width="12.625" style="122" customWidth="1"/>
    <col min="9237" max="9472" width="9" style="122"/>
    <col min="9473" max="9474" width="3.5" style="122" customWidth="1"/>
    <col min="9475" max="9476" width="3.875" style="122" customWidth="1"/>
    <col min="9477" max="9477" width="3.125" style="122" customWidth="1"/>
    <col min="9478" max="9478" width="5.875" style="122" customWidth="1"/>
    <col min="9479" max="9479" width="7.375" style="122" customWidth="1"/>
    <col min="9480" max="9480" width="4" style="122" customWidth="1"/>
    <col min="9481" max="9492" width="12.625" style="122" customWidth="1"/>
    <col min="9493" max="9728" width="9" style="122"/>
    <col min="9729" max="9730" width="3.5" style="122" customWidth="1"/>
    <col min="9731" max="9732" width="3.875" style="122" customWidth="1"/>
    <col min="9733" max="9733" width="3.125" style="122" customWidth="1"/>
    <col min="9734" max="9734" width="5.875" style="122" customWidth="1"/>
    <col min="9735" max="9735" width="7.375" style="122" customWidth="1"/>
    <col min="9736" max="9736" width="4" style="122" customWidth="1"/>
    <col min="9737" max="9748" width="12.625" style="122" customWidth="1"/>
    <col min="9749" max="9984" width="9" style="122"/>
    <col min="9985" max="9986" width="3.5" style="122" customWidth="1"/>
    <col min="9987" max="9988" width="3.875" style="122" customWidth="1"/>
    <col min="9989" max="9989" width="3.125" style="122" customWidth="1"/>
    <col min="9990" max="9990" width="5.875" style="122" customWidth="1"/>
    <col min="9991" max="9991" width="7.375" style="122" customWidth="1"/>
    <col min="9992" max="9992" width="4" style="122" customWidth="1"/>
    <col min="9993" max="10004" width="12.625" style="122" customWidth="1"/>
    <col min="10005" max="10240" width="9" style="122"/>
    <col min="10241" max="10242" width="3.5" style="122" customWidth="1"/>
    <col min="10243" max="10244" width="3.875" style="122" customWidth="1"/>
    <col min="10245" max="10245" width="3.125" style="122" customWidth="1"/>
    <col min="10246" max="10246" width="5.875" style="122" customWidth="1"/>
    <col min="10247" max="10247" width="7.375" style="122" customWidth="1"/>
    <col min="10248" max="10248" width="4" style="122" customWidth="1"/>
    <col min="10249" max="10260" width="12.625" style="122" customWidth="1"/>
    <col min="10261" max="10496" width="9" style="122"/>
    <col min="10497" max="10498" width="3.5" style="122" customWidth="1"/>
    <col min="10499" max="10500" width="3.875" style="122" customWidth="1"/>
    <col min="10501" max="10501" width="3.125" style="122" customWidth="1"/>
    <col min="10502" max="10502" width="5.875" style="122" customWidth="1"/>
    <col min="10503" max="10503" width="7.375" style="122" customWidth="1"/>
    <col min="10504" max="10504" width="4" style="122" customWidth="1"/>
    <col min="10505" max="10516" width="12.625" style="122" customWidth="1"/>
    <col min="10517" max="10752" width="9" style="122"/>
    <col min="10753" max="10754" width="3.5" style="122" customWidth="1"/>
    <col min="10755" max="10756" width="3.875" style="122" customWidth="1"/>
    <col min="10757" max="10757" width="3.125" style="122" customWidth="1"/>
    <col min="10758" max="10758" width="5.875" style="122" customWidth="1"/>
    <col min="10759" max="10759" width="7.375" style="122" customWidth="1"/>
    <col min="10760" max="10760" width="4" style="122" customWidth="1"/>
    <col min="10761" max="10772" width="12.625" style="122" customWidth="1"/>
    <col min="10773" max="11008" width="9" style="122"/>
    <col min="11009" max="11010" width="3.5" style="122" customWidth="1"/>
    <col min="11011" max="11012" width="3.875" style="122" customWidth="1"/>
    <col min="11013" max="11013" width="3.125" style="122" customWidth="1"/>
    <col min="11014" max="11014" width="5.875" style="122" customWidth="1"/>
    <col min="11015" max="11015" width="7.375" style="122" customWidth="1"/>
    <col min="11016" max="11016" width="4" style="122" customWidth="1"/>
    <col min="11017" max="11028" width="12.625" style="122" customWidth="1"/>
    <col min="11029" max="11264" width="9" style="122"/>
    <col min="11265" max="11266" width="3.5" style="122" customWidth="1"/>
    <col min="11267" max="11268" width="3.875" style="122" customWidth="1"/>
    <col min="11269" max="11269" width="3.125" style="122" customWidth="1"/>
    <col min="11270" max="11270" width="5.875" style="122" customWidth="1"/>
    <col min="11271" max="11271" width="7.375" style="122" customWidth="1"/>
    <col min="11272" max="11272" width="4" style="122" customWidth="1"/>
    <col min="11273" max="11284" width="12.625" style="122" customWidth="1"/>
    <col min="11285" max="11520" width="9" style="122"/>
    <col min="11521" max="11522" width="3.5" style="122" customWidth="1"/>
    <col min="11523" max="11524" width="3.875" style="122" customWidth="1"/>
    <col min="11525" max="11525" width="3.125" style="122" customWidth="1"/>
    <col min="11526" max="11526" width="5.875" style="122" customWidth="1"/>
    <col min="11527" max="11527" width="7.375" style="122" customWidth="1"/>
    <col min="11528" max="11528" width="4" style="122" customWidth="1"/>
    <col min="11529" max="11540" width="12.625" style="122" customWidth="1"/>
    <col min="11541" max="11776" width="9" style="122"/>
    <col min="11777" max="11778" width="3.5" style="122" customWidth="1"/>
    <col min="11779" max="11780" width="3.875" style="122" customWidth="1"/>
    <col min="11781" max="11781" width="3.125" style="122" customWidth="1"/>
    <col min="11782" max="11782" width="5.875" style="122" customWidth="1"/>
    <col min="11783" max="11783" width="7.375" style="122" customWidth="1"/>
    <col min="11784" max="11784" width="4" style="122" customWidth="1"/>
    <col min="11785" max="11796" width="12.625" style="122" customWidth="1"/>
    <col min="11797" max="12032" width="9" style="122"/>
    <col min="12033" max="12034" width="3.5" style="122" customWidth="1"/>
    <col min="12035" max="12036" width="3.875" style="122" customWidth="1"/>
    <col min="12037" max="12037" width="3.125" style="122" customWidth="1"/>
    <col min="12038" max="12038" width="5.875" style="122" customWidth="1"/>
    <col min="12039" max="12039" width="7.375" style="122" customWidth="1"/>
    <col min="12040" max="12040" width="4" style="122" customWidth="1"/>
    <col min="12041" max="12052" width="12.625" style="122" customWidth="1"/>
    <col min="12053" max="12288" width="9" style="122"/>
    <col min="12289" max="12290" width="3.5" style="122" customWidth="1"/>
    <col min="12291" max="12292" width="3.875" style="122" customWidth="1"/>
    <col min="12293" max="12293" width="3.125" style="122" customWidth="1"/>
    <col min="12294" max="12294" width="5.875" style="122" customWidth="1"/>
    <col min="12295" max="12295" width="7.375" style="122" customWidth="1"/>
    <col min="12296" max="12296" width="4" style="122" customWidth="1"/>
    <col min="12297" max="12308" width="12.625" style="122" customWidth="1"/>
    <col min="12309" max="12544" width="9" style="122"/>
    <col min="12545" max="12546" width="3.5" style="122" customWidth="1"/>
    <col min="12547" max="12548" width="3.875" style="122" customWidth="1"/>
    <col min="12549" max="12549" width="3.125" style="122" customWidth="1"/>
    <col min="12550" max="12550" width="5.875" style="122" customWidth="1"/>
    <col min="12551" max="12551" width="7.375" style="122" customWidth="1"/>
    <col min="12552" max="12552" width="4" style="122" customWidth="1"/>
    <col min="12553" max="12564" width="12.625" style="122" customWidth="1"/>
    <col min="12565" max="12800" width="9" style="122"/>
    <col min="12801" max="12802" width="3.5" style="122" customWidth="1"/>
    <col min="12803" max="12804" width="3.875" style="122" customWidth="1"/>
    <col min="12805" max="12805" width="3.125" style="122" customWidth="1"/>
    <col min="12806" max="12806" width="5.875" style="122" customWidth="1"/>
    <col min="12807" max="12807" width="7.375" style="122" customWidth="1"/>
    <col min="12808" max="12808" width="4" style="122" customWidth="1"/>
    <col min="12809" max="12820" width="12.625" style="122" customWidth="1"/>
    <col min="12821" max="13056" width="9" style="122"/>
    <col min="13057" max="13058" width="3.5" style="122" customWidth="1"/>
    <col min="13059" max="13060" width="3.875" style="122" customWidth="1"/>
    <col min="13061" max="13061" width="3.125" style="122" customWidth="1"/>
    <col min="13062" max="13062" width="5.875" style="122" customWidth="1"/>
    <col min="13063" max="13063" width="7.375" style="122" customWidth="1"/>
    <col min="13064" max="13064" width="4" style="122" customWidth="1"/>
    <col min="13065" max="13076" width="12.625" style="122" customWidth="1"/>
    <col min="13077" max="13312" width="9" style="122"/>
    <col min="13313" max="13314" width="3.5" style="122" customWidth="1"/>
    <col min="13315" max="13316" width="3.875" style="122" customWidth="1"/>
    <col min="13317" max="13317" width="3.125" style="122" customWidth="1"/>
    <col min="13318" max="13318" width="5.875" style="122" customWidth="1"/>
    <col min="13319" max="13319" width="7.375" style="122" customWidth="1"/>
    <col min="13320" max="13320" width="4" style="122" customWidth="1"/>
    <col min="13321" max="13332" width="12.625" style="122" customWidth="1"/>
    <col min="13333" max="13568" width="9" style="122"/>
    <col min="13569" max="13570" width="3.5" style="122" customWidth="1"/>
    <col min="13571" max="13572" width="3.875" style="122" customWidth="1"/>
    <col min="13573" max="13573" width="3.125" style="122" customWidth="1"/>
    <col min="13574" max="13574" width="5.875" style="122" customWidth="1"/>
    <col min="13575" max="13575" width="7.375" style="122" customWidth="1"/>
    <col min="13576" max="13576" width="4" style="122" customWidth="1"/>
    <col min="13577" max="13588" width="12.625" style="122" customWidth="1"/>
    <col min="13589" max="13824" width="9" style="122"/>
    <col min="13825" max="13826" width="3.5" style="122" customWidth="1"/>
    <col min="13827" max="13828" width="3.875" style="122" customWidth="1"/>
    <col min="13829" max="13829" width="3.125" style="122" customWidth="1"/>
    <col min="13830" max="13830" width="5.875" style="122" customWidth="1"/>
    <col min="13831" max="13831" width="7.375" style="122" customWidth="1"/>
    <col min="13832" max="13832" width="4" style="122" customWidth="1"/>
    <col min="13833" max="13844" width="12.625" style="122" customWidth="1"/>
    <col min="13845" max="14080" width="9" style="122"/>
    <col min="14081" max="14082" width="3.5" style="122" customWidth="1"/>
    <col min="14083" max="14084" width="3.875" style="122" customWidth="1"/>
    <col min="14085" max="14085" width="3.125" style="122" customWidth="1"/>
    <col min="14086" max="14086" width="5.875" style="122" customWidth="1"/>
    <col min="14087" max="14087" width="7.375" style="122" customWidth="1"/>
    <col min="14088" max="14088" width="4" style="122" customWidth="1"/>
    <col min="14089" max="14100" width="12.625" style="122" customWidth="1"/>
    <col min="14101" max="14336" width="9" style="122"/>
    <col min="14337" max="14338" width="3.5" style="122" customWidth="1"/>
    <col min="14339" max="14340" width="3.875" style="122" customWidth="1"/>
    <col min="14341" max="14341" width="3.125" style="122" customWidth="1"/>
    <col min="14342" max="14342" width="5.875" style="122" customWidth="1"/>
    <col min="14343" max="14343" width="7.375" style="122" customWidth="1"/>
    <col min="14344" max="14344" width="4" style="122" customWidth="1"/>
    <col min="14345" max="14356" width="12.625" style="122" customWidth="1"/>
    <col min="14357" max="14592" width="9" style="122"/>
    <col min="14593" max="14594" width="3.5" style="122" customWidth="1"/>
    <col min="14595" max="14596" width="3.875" style="122" customWidth="1"/>
    <col min="14597" max="14597" width="3.125" style="122" customWidth="1"/>
    <col min="14598" max="14598" width="5.875" style="122" customWidth="1"/>
    <col min="14599" max="14599" width="7.375" style="122" customWidth="1"/>
    <col min="14600" max="14600" width="4" style="122" customWidth="1"/>
    <col min="14601" max="14612" width="12.625" style="122" customWidth="1"/>
    <col min="14613" max="14848" width="9" style="122"/>
    <col min="14849" max="14850" width="3.5" style="122" customWidth="1"/>
    <col min="14851" max="14852" width="3.875" style="122" customWidth="1"/>
    <col min="14853" max="14853" width="3.125" style="122" customWidth="1"/>
    <col min="14854" max="14854" width="5.875" style="122" customWidth="1"/>
    <col min="14855" max="14855" width="7.375" style="122" customWidth="1"/>
    <col min="14856" max="14856" width="4" style="122" customWidth="1"/>
    <col min="14857" max="14868" width="12.625" style="122" customWidth="1"/>
    <col min="14869" max="15104" width="9" style="122"/>
    <col min="15105" max="15106" width="3.5" style="122" customWidth="1"/>
    <col min="15107" max="15108" width="3.875" style="122" customWidth="1"/>
    <col min="15109" max="15109" width="3.125" style="122" customWidth="1"/>
    <col min="15110" max="15110" width="5.875" style="122" customWidth="1"/>
    <col min="15111" max="15111" width="7.375" style="122" customWidth="1"/>
    <col min="15112" max="15112" width="4" style="122" customWidth="1"/>
    <col min="15113" max="15124" width="12.625" style="122" customWidth="1"/>
    <col min="15125" max="15360" width="9" style="122"/>
    <col min="15361" max="15362" width="3.5" style="122" customWidth="1"/>
    <col min="15363" max="15364" width="3.875" style="122" customWidth="1"/>
    <col min="15365" max="15365" width="3.125" style="122" customWidth="1"/>
    <col min="15366" max="15366" width="5.875" style="122" customWidth="1"/>
    <col min="15367" max="15367" width="7.375" style="122" customWidth="1"/>
    <col min="15368" max="15368" width="4" style="122" customWidth="1"/>
    <col min="15369" max="15380" width="12.625" style="122" customWidth="1"/>
    <col min="15381" max="15616" width="9" style="122"/>
    <col min="15617" max="15618" width="3.5" style="122" customWidth="1"/>
    <col min="15619" max="15620" width="3.875" style="122" customWidth="1"/>
    <col min="15621" max="15621" width="3.125" style="122" customWidth="1"/>
    <col min="15622" max="15622" width="5.875" style="122" customWidth="1"/>
    <col min="15623" max="15623" width="7.375" style="122" customWidth="1"/>
    <col min="15624" max="15624" width="4" style="122" customWidth="1"/>
    <col min="15625" max="15636" width="12.625" style="122" customWidth="1"/>
    <col min="15637" max="15872" width="9" style="122"/>
    <col min="15873" max="15874" width="3.5" style="122" customWidth="1"/>
    <col min="15875" max="15876" width="3.875" style="122" customWidth="1"/>
    <col min="15877" max="15877" width="3.125" style="122" customWidth="1"/>
    <col min="15878" max="15878" width="5.875" style="122" customWidth="1"/>
    <col min="15879" max="15879" width="7.375" style="122" customWidth="1"/>
    <col min="15880" max="15880" width="4" style="122" customWidth="1"/>
    <col min="15881" max="15892" width="12.625" style="122" customWidth="1"/>
    <col min="15893" max="16128" width="9" style="122"/>
    <col min="16129" max="16130" width="3.5" style="122" customWidth="1"/>
    <col min="16131" max="16132" width="3.875" style="122" customWidth="1"/>
    <col min="16133" max="16133" width="3.125" style="122" customWidth="1"/>
    <col min="16134" max="16134" width="5.875" style="122" customWidth="1"/>
    <col min="16135" max="16135" width="7.375" style="122" customWidth="1"/>
    <col min="16136" max="16136" width="4" style="122" customWidth="1"/>
    <col min="16137" max="16148" width="12.625" style="122" customWidth="1"/>
    <col min="16149" max="16384" width="9" style="122"/>
  </cols>
  <sheetData>
    <row r="1" spans="1:20" x14ac:dyDescent="0.15">
      <c r="T1" s="123" t="s">
        <v>203</v>
      </c>
    </row>
    <row r="2" spans="1:20" s="130" customFormat="1" x14ac:dyDescent="0.15">
      <c r="A2" s="124"/>
      <c r="B2" s="125"/>
      <c r="C2" s="175"/>
      <c r="D2" s="125"/>
      <c r="E2" s="125"/>
      <c r="F2" s="125"/>
      <c r="G2" s="126" t="s">
        <v>204</v>
      </c>
      <c r="H2" s="127"/>
      <c r="I2" s="129" t="s">
        <v>171</v>
      </c>
      <c r="J2" s="129" t="s">
        <v>172</v>
      </c>
      <c r="K2" s="357" t="s">
        <v>277</v>
      </c>
      <c r="L2" s="357" t="s">
        <v>278</v>
      </c>
      <c r="M2" s="357" t="s">
        <v>279</v>
      </c>
      <c r="N2" s="357" t="s">
        <v>280</v>
      </c>
      <c r="O2" s="357" t="s">
        <v>281</v>
      </c>
      <c r="P2" s="357" t="s">
        <v>282</v>
      </c>
      <c r="Q2" s="357" t="s">
        <v>283</v>
      </c>
      <c r="R2" s="357" t="s">
        <v>284</v>
      </c>
      <c r="S2" s="357" t="s">
        <v>285</v>
      </c>
      <c r="T2" s="357" t="s">
        <v>286</v>
      </c>
    </row>
    <row r="3" spans="1:20" s="130" customFormat="1" ht="27.75" customHeight="1" x14ac:dyDescent="0.15">
      <c r="A3" s="131"/>
      <c r="B3" s="132"/>
      <c r="C3" s="132" t="s">
        <v>205</v>
      </c>
      <c r="D3" s="132"/>
      <c r="E3" s="132"/>
      <c r="F3" s="132"/>
      <c r="G3" s="132"/>
      <c r="H3" s="133"/>
      <c r="I3" s="134" t="s">
        <v>4</v>
      </c>
      <c r="J3" s="134" t="s">
        <v>4</v>
      </c>
      <c r="K3" s="358"/>
      <c r="L3" s="358"/>
      <c r="M3" s="358"/>
      <c r="N3" s="358"/>
      <c r="O3" s="358"/>
      <c r="P3" s="358"/>
      <c r="Q3" s="358"/>
      <c r="R3" s="358"/>
      <c r="S3" s="358"/>
      <c r="T3" s="358"/>
    </row>
    <row r="4" spans="1:20" s="139" customFormat="1" ht="15.95" customHeight="1" x14ac:dyDescent="0.15">
      <c r="A4" s="366" t="s">
        <v>206</v>
      </c>
      <c r="B4" s="366" t="s">
        <v>207</v>
      </c>
      <c r="C4" s="176" t="s">
        <v>208</v>
      </c>
      <c r="D4" s="355" t="s">
        <v>209</v>
      </c>
      <c r="E4" s="355"/>
      <c r="F4" s="355"/>
      <c r="G4" s="355"/>
      <c r="H4" s="397"/>
      <c r="I4" s="142">
        <v>0</v>
      </c>
      <c r="J4" s="142">
        <v>0</v>
      </c>
      <c r="K4" s="142">
        <v>0</v>
      </c>
      <c r="L4" s="142">
        <v>0</v>
      </c>
      <c r="M4" s="142">
        <v>0</v>
      </c>
      <c r="N4" s="142">
        <v>0</v>
      </c>
      <c r="O4" s="142">
        <v>0</v>
      </c>
      <c r="P4" s="142">
        <v>0</v>
      </c>
      <c r="Q4" s="142">
        <v>0</v>
      </c>
      <c r="R4" s="142">
        <v>0</v>
      </c>
      <c r="S4" s="142">
        <v>0</v>
      </c>
      <c r="T4" s="142">
        <v>0</v>
      </c>
    </row>
    <row r="5" spans="1:20" s="139" customFormat="1" ht="15.95" customHeight="1" x14ac:dyDescent="0.15">
      <c r="A5" s="367"/>
      <c r="B5" s="367"/>
      <c r="C5" s="177"/>
      <c r="D5" s="361" t="s">
        <v>210</v>
      </c>
      <c r="E5" s="355"/>
      <c r="F5" s="355"/>
      <c r="G5" s="355"/>
      <c r="H5" s="356"/>
      <c r="I5" s="142">
        <v>0</v>
      </c>
      <c r="J5" s="142">
        <v>0</v>
      </c>
      <c r="K5" s="142">
        <v>0</v>
      </c>
      <c r="L5" s="142">
        <v>0</v>
      </c>
      <c r="M5" s="142">
        <v>0</v>
      </c>
      <c r="N5" s="142">
        <v>0</v>
      </c>
      <c r="O5" s="142">
        <v>0</v>
      </c>
      <c r="P5" s="142">
        <v>0</v>
      </c>
      <c r="Q5" s="142">
        <v>0</v>
      </c>
      <c r="R5" s="142">
        <v>0</v>
      </c>
      <c r="S5" s="142">
        <v>0</v>
      </c>
      <c r="T5" s="142">
        <v>0</v>
      </c>
    </row>
    <row r="6" spans="1:20" s="139" customFormat="1" ht="15.95" customHeight="1" x14ac:dyDescent="0.15">
      <c r="A6" s="398"/>
      <c r="B6" s="398"/>
      <c r="C6" s="135" t="s">
        <v>211</v>
      </c>
      <c r="D6" s="355" t="s">
        <v>212</v>
      </c>
      <c r="E6" s="355"/>
      <c r="F6" s="355"/>
      <c r="G6" s="355"/>
      <c r="H6" s="397"/>
      <c r="I6" s="142">
        <v>4623</v>
      </c>
      <c r="J6" s="142">
        <v>4699</v>
      </c>
      <c r="K6" s="142">
        <v>4777</v>
      </c>
      <c r="L6" s="142">
        <v>4856</v>
      </c>
      <c r="M6" s="142">
        <v>4936</v>
      </c>
      <c r="N6" s="142">
        <v>5017</v>
      </c>
      <c r="O6" s="142">
        <v>5100</v>
      </c>
      <c r="P6" s="142">
        <v>5184</v>
      </c>
      <c r="Q6" s="142">
        <v>5271</v>
      </c>
      <c r="R6" s="142">
        <v>5358</v>
      </c>
      <c r="S6" s="142">
        <v>5447</v>
      </c>
      <c r="T6" s="142">
        <v>5536</v>
      </c>
    </row>
    <row r="7" spans="1:20" s="139" customFormat="1" ht="15.95" customHeight="1" x14ac:dyDescent="0.15">
      <c r="A7" s="398"/>
      <c r="B7" s="398"/>
      <c r="C7" s="176" t="s">
        <v>213</v>
      </c>
      <c r="D7" s="359" t="s">
        <v>214</v>
      </c>
      <c r="E7" s="359"/>
      <c r="F7" s="359"/>
      <c r="G7" s="359"/>
      <c r="H7" s="412"/>
      <c r="I7" s="142">
        <v>0</v>
      </c>
      <c r="J7" s="142">
        <v>0</v>
      </c>
      <c r="K7" s="142">
        <v>0</v>
      </c>
      <c r="L7" s="142">
        <v>0</v>
      </c>
      <c r="M7" s="142">
        <v>0</v>
      </c>
      <c r="N7" s="142">
        <v>0</v>
      </c>
      <c r="O7" s="142">
        <v>0</v>
      </c>
      <c r="P7" s="142">
        <v>0</v>
      </c>
      <c r="Q7" s="142">
        <v>0</v>
      </c>
      <c r="R7" s="142">
        <v>0</v>
      </c>
      <c r="S7" s="142">
        <v>0</v>
      </c>
      <c r="T7" s="142">
        <v>0</v>
      </c>
    </row>
    <row r="8" spans="1:20" s="139" customFormat="1" ht="15.95" customHeight="1" x14ac:dyDescent="0.15">
      <c r="A8" s="398"/>
      <c r="B8" s="398"/>
      <c r="C8" s="135" t="s">
        <v>215</v>
      </c>
      <c r="D8" s="355" t="s">
        <v>216</v>
      </c>
      <c r="E8" s="355"/>
      <c r="F8" s="355"/>
      <c r="G8" s="355"/>
      <c r="H8" s="397"/>
      <c r="I8" s="142">
        <v>0</v>
      </c>
      <c r="J8" s="142">
        <v>0</v>
      </c>
      <c r="K8" s="142">
        <v>0</v>
      </c>
      <c r="L8" s="142">
        <v>0</v>
      </c>
      <c r="M8" s="142">
        <v>0</v>
      </c>
      <c r="N8" s="142">
        <v>0</v>
      </c>
      <c r="O8" s="142">
        <v>0</v>
      </c>
      <c r="P8" s="142">
        <v>0</v>
      </c>
      <c r="Q8" s="142">
        <v>0</v>
      </c>
      <c r="R8" s="142">
        <v>0</v>
      </c>
      <c r="S8" s="142">
        <v>0</v>
      </c>
      <c r="T8" s="142">
        <v>0</v>
      </c>
    </row>
    <row r="9" spans="1:20" s="139" customFormat="1" ht="15.95" customHeight="1" x14ac:dyDescent="0.15">
      <c r="A9" s="398"/>
      <c r="B9" s="398"/>
      <c r="C9" s="135" t="s">
        <v>217</v>
      </c>
      <c r="D9" s="355" t="s">
        <v>218</v>
      </c>
      <c r="E9" s="355"/>
      <c r="F9" s="355"/>
      <c r="G9" s="355"/>
      <c r="H9" s="397"/>
      <c r="I9" s="142">
        <v>0</v>
      </c>
      <c r="J9" s="142">
        <v>0</v>
      </c>
      <c r="K9" s="142">
        <v>0</v>
      </c>
      <c r="L9" s="142">
        <v>0</v>
      </c>
      <c r="M9" s="142">
        <v>0</v>
      </c>
      <c r="N9" s="142">
        <v>0</v>
      </c>
      <c r="O9" s="142">
        <v>0</v>
      </c>
      <c r="P9" s="142">
        <v>0</v>
      </c>
      <c r="Q9" s="142">
        <v>0</v>
      </c>
      <c r="R9" s="142">
        <v>0</v>
      </c>
      <c r="S9" s="142">
        <v>0</v>
      </c>
      <c r="T9" s="142">
        <v>0</v>
      </c>
    </row>
    <row r="10" spans="1:20" s="139" customFormat="1" ht="15.95" customHeight="1" x14ac:dyDescent="0.15">
      <c r="A10" s="398"/>
      <c r="B10" s="398"/>
      <c r="C10" s="135" t="s">
        <v>219</v>
      </c>
      <c r="D10" s="355" t="s">
        <v>220</v>
      </c>
      <c r="E10" s="355"/>
      <c r="F10" s="355"/>
      <c r="G10" s="355"/>
      <c r="H10" s="397"/>
      <c r="I10" s="142">
        <v>0</v>
      </c>
      <c r="J10" s="142">
        <v>0</v>
      </c>
      <c r="K10" s="142">
        <v>0</v>
      </c>
      <c r="L10" s="142">
        <v>0</v>
      </c>
      <c r="M10" s="142">
        <v>0</v>
      </c>
      <c r="N10" s="142">
        <v>0</v>
      </c>
      <c r="O10" s="142">
        <v>0</v>
      </c>
      <c r="P10" s="142">
        <v>0</v>
      </c>
      <c r="Q10" s="142">
        <v>0</v>
      </c>
      <c r="R10" s="142">
        <v>0</v>
      </c>
      <c r="S10" s="142">
        <v>0</v>
      </c>
      <c r="T10" s="142">
        <v>0</v>
      </c>
    </row>
    <row r="11" spans="1:20" s="139" customFormat="1" ht="15.95" customHeight="1" x14ac:dyDescent="0.15">
      <c r="A11" s="398"/>
      <c r="B11" s="398"/>
      <c r="C11" s="135" t="s">
        <v>221</v>
      </c>
      <c r="D11" s="355" t="s">
        <v>222</v>
      </c>
      <c r="E11" s="355"/>
      <c r="F11" s="355"/>
      <c r="G11" s="355"/>
      <c r="H11" s="397"/>
      <c r="I11" s="142">
        <v>0</v>
      </c>
      <c r="J11" s="142">
        <v>0</v>
      </c>
      <c r="K11" s="142">
        <v>0</v>
      </c>
      <c r="L11" s="142">
        <v>0</v>
      </c>
      <c r="M11" s="142">
        <v>0</v>
      </c>
      <c r="N11" s="142">
        <v>0</v>
      </c>
      <c r="O11" s="142">
        <v>0</v>
      </c>
      <c r="P11" s="142">
        <v>0</v>
      </c>
      <c r="Q11" s="142">
        <v>0</v>
      </c>
      <c r="R11" s="142">
        <v>0</v>
      </c>
      <c r="S11" s="142">
        <v>0</v>
      </c>
      <c r="T11" s="142">
        <v>0</v>
      </c>
    </row>
    <row r="12" spans="1:20" s="139" customFormat="1" ht="15.95" customHeight="1" x14ac:dyDescent="0.15">
      <c r="A12" s="398"/>
      <c r="B12" s="398"/>
      <c r="C12" s="135" t="s">
        <v>223</v>
      </c>
      <c r="D12" s="355" t="s">
        <v>224</v>
      </c>
      <c r="E12" s="355"/>
      <c r="F12" s="355"/>
      <c r="G12" s="355"/>
      <c r="H12" s="397"/>
      <c r="I12" s="142">
        <v>0</v>
      </c>
      <c r="J12" s="142">
        <v>0</v>
      </c>
      <c r="K12" s="142">
        <v>0</v>
      </c>
      <c r="L12" s="142">
        <v>0</v>
      </c>
      <c r="M12" s="142">
        <v>0</v>
      </c>
      <c r="N12" s="142">
        <v>0</v>
      </c>
      <c r="O12" s="142">
        <v>0</v>
      </c>
      <c r="P12" s="142">
        <v>0</v>
      </c>
      <c r="Q12" s="142">
        <v>0</v>
      </c>
      <c r="R12" s="142">
        <v>0</v>
      </c>
      <c r="S12" s="142">
        <v>0</v>
      </c>
      <c r="T12" s="142">
        <v>0</v>
      </c>
    </row>
    <row r="13" spans="1:20" s="139" customFormat="1" ht="15.95" customHeight="1" x14ac:dyDescent="0.15">
      <c r="A13" s="398"/>
      <c r="B13" s="398"/>
      <c r="C13" s="135" t="s">
        <v>225</v>
      </c>
      <c r="D13" s="355" t="s">
        <v>12</v>
      </c>
      <c r="E13" s="355"/>
      <c r="F13" s="355"/>
      <c r="G13" s="355"/>
      <c r="H13" s="397"/>
      <c r="I13" s="142">
        <v>0</v>
      </c>
      <c r="J13" s="142">
        <v>0</v>
      </c>
      <c r="K13" s="142">
        <v>0</v>
      </c>
      <c r="L13" s="142">
        <v>0</v>
      </c>
      <c r="M13" s="142">
        <v>0</v>
      </c>
      <c r="N13" s="142">
        <v>0</v>
      </c>
      <c r="O13" s="142">
        <v>0</v>
      </c>
      <c r="P13" s="142">
        <v>0</v>
      </c>
      <c r="Q13" s="142">
        <v>0</v>
      </c>
      <c r="R13" s="142">
        <v>0</v>
      </c>
      <c r="S13" s="142">
        <v>0</v>
      </c>
      <c r="T13" s="142">
        <v>0</v>
      </c>
    </row>
    <row r="14" spans="1:20" s="139" customFormat="1" ht="15.95" customHeight="1" x14ac:dyDescent="0.15">
      <c r="A14" s="398"/>
      <c r="B14" s="398"/>
      <c r="C14" s="413" t="s">
        <v>226</v>
      </c>
      <c r="D14" s="414"/>
      <c r="E14" s="414"/>
      <c r="F14" s="414"/>
      <c r="G14" s="414"/>
      <c r="H14" s="155" t="s">
        <v>227</v>
      </c>
      <c r="I14" s="138">
        <f>SUM(I4,I6:I13)</f>
        <v>4623</v>
      </c>
      <c r="J14" s="138">
        <f t="shared" ref="J14:T14" si="0">SUM(J4,J6:J13)</f>
        <v>4699</v>
      </c>
      <c r="K14" s="138">
        <f t="shared" si="0"/>
        <v>4777</v>
      </c>
      <c r="L14" s="138">
        <f t="shared" si="0"/>
        <v>4856</v>
      </c>
      <c r="M14" s="138">
        <f t="shared" si="0"/>
        <v>4936</v>
      </c>
      <c r="N14" s="138">
        <f t="shared" si="0"/>
        <v>5017</v>
      </c>
      <c r="O14" s="138">
        <f t="shared" si="0"/>
        <v>5100</v>
      </c>
      <c r="P14" s="138">
        <f t="shared" si="0"/>
        <v>5184</v>
      </c>
      <c r="Q14" s="138">
        <f t="shared" si="0"/>
        <v>5271</v>
      </c>
      <c r="R14" s="138">
        <f t="shared" si="0"/>
        <v>5358</v>
      </c>
      <c r="S14" s="138">
        <f t="shared" si="0"/>
        <v>5447</v>
      </c>
      <c r="T14" s="138">
        <f t="shared" si="0"/>
        <v>5536</v>
      </c>
    </row>
    <row r="15" spans="1:20" s="139" customFormat="1" ht="27.75" customHeight="1" x14ac:dyDescent="0.15">
      <c r="A15" s="398"/>
      <c r="B15" s="398"/>
      <c r="C15" s="403" t="s">
        <v>228</v>
      </c>
      <c r="D15" s="411"/>
      <c r="E15" s="411"/>
      <c r="F15" s="411"/>
      <c r="G15" s="411"/>
      <c r="H15" s="155" t="s">
        <v>229</v>
      </c>
      <c r="I15" s="142">
        <v>0</v>
      </c>
      <c r="J15" s="142">
        <v>0</v>
      </c>
      <c r="K15" s="142">
        <v>0</v>
      </c>
      <c r="L15" s="142">
        <v>0</v>
      </c>
      <c r="M15" s="142">
        <v>0</v>
      </c>
      <c r="N15" s="142">
        <v>0</v>
      </c>
      <c r="O15" s="142">
        <v>0</v>
      </c>
      <c r="P15" s="142">
        <v>0</v>
      </c>
      <c r="Q15" s="142">
        <v>0</v>
      </c>
      <c r="R15" s="142">
        <v>0</v>
      </c>
      <c r="S15" s="142">
        <v>0</v>
      </c>
      <c r="T15" s="142">
        <v>0</v>
      </c>
    </row>
    <row r="16" spans="1:20" s="139" customFormat="1" ht="15.95" customHeight="1" x14ac:dyDescent="0.15">
      <c r="A16" s="398"/>
      <c r="B16" s="398"/>
      <c r="C16" s="148"/>
      <c r="D16" s="365" t="s">
        <v>230</v>
      </c>
      <c r="E16" s="365"/>
      <c r="F16" s="372" t="s">
        <v>231</v>
      </c>
      <c r="G16" s="372"/>
      <c r="H16" s="155" t="s">
        <v>232</v>
      </c>
      <c r="I16" s="138">
        <f>I14-I15</f>
        <v>4623</v>
      </c>
      <c r="J16" s="138">
        <f t="shared" ref="J16:T16" si="1">J14-J15</f>
        <v>4699</v>
      </c>
      <c r="K16" s="138">
        <f t="shared" si="1"/>
        <v>4777</v>
      </c>
      <c r="L16" s="138">
        <f t="shared" si="1"/>
        <v>4856</v>
      </c>
      <c r="M16" s="138">
        <f t="shared" si="1"/>
        <v>4936</v>
      </c>
      <c r="N16" s="138">
        <f t="shared" si="1"/>
        <v>5017</v>
      </c>
      <c r="O16" s="138">
        <f t="shared" si="1"/>
        <v>5100</v>
      </c>
      <c r="P16" s="138">
        <f t="shared" si="1"/>
        <v>5184</v>
      </c>
      <c r="Q16" s="138">
        <f t="shared" si="1"/>
        <v>5271</v>
      </c>
      <c r="R16" s="138">
        <f t="shared" si="1"/>
        <v>5358</v>
      </c>
      <c r="S16" s="138">
        <f t="shared" si="1"/>
        <v>5447</v>
      </c>
      <c r="T16" s="138">
        <f t="shared" si="1"/>
        <v>5536</v>
      </c>
    </row>
    <row r="17" spans="1:20" s="139" customFormat="1" ht="15.95" customHeight="1" x14ac:dyDescent="0.15">
      <c r="A17" s="398"/>
      <c r="B17" s="366" t="s">
        <v>233</v>
      </c>
      <c r="C17" s="176" t="s">
        <v>208</v>
      </c>
      <c r="D17" s="359" t="s">
        <v>234</v>
      </c>
      <c r="E17" s="359"/>
      <c r="F17" s="359"/>
      <c r="G17" s="395"/>
      <c r="H17" s="412"/>
      <c r="I17" s="178">
        <v>0</v>
      </c>
      <c r="J17" s="178">
        <v>0</v>
      </c>
      <c r="K17" s="178">
        <v>0</v>
      </c>
      <c r="L17" s="178">
        <v>0</v>
      </c>
      <c r="M17" s="178">
        <v>0</v>
      </c>
      <c r="N17" s="178">
        <v>0</v>
      </c>
      <c r="O17" s="178">
        <v>0</v>
      </c>
      <c r="P17" s="178">
        <v>0</v>
      </c>
      <c r="Q17" s="178">
        <v>0</v>
      </c>
      <c r="R17" s="178">
        <v>0</v>
      </c>
      <c r="S17" s="178">
        <v>0</v>
      </c>
      <c r="T17" s="178">
        <v>0</v>
      </c>
    </row>
    <row r="18" spans="1:20" s="139" customFormat="1" ht="15.95" customHeight="1" x14ac:dyDescent="0.15">
      <c r="A18" s="398"/>
      <c r="B18" s="367"/>
      <c r="C18" s="179"/>
      <c r="D18" s="361" t="s">
        <v>235</v>
      </c>
      <c r="E18" s="355"/>
      <c r="F18" s="355"/>
      <c r="G18" s="390"/>
      <c r="H18" s="397"/>
      <c r="I18" s="178">
        <v>0</v>
      </c>
      <c r="J18" s="178">
        <v>0</v>
      </c>
      <c r="K18" s="178">
        <v>0</v>
      </c>
      <c r="L18" s="178">
        <v>0</v>
      </c>
      <c r="M18" s="178">
        <v>0</v>
      </c>
      <c r="N18" s="178">
        <v>0</v>
      </c>
      <c r="O18" s="178">
        <v>0</v>
      </c>
      <c r="P18" s="178">
        <v>0</v>
      </c>
      <c r="Q18" s="178">
        <v>0</v>
      </c>
      <c r="R18" s="178">
        <v>0</v>
      </c>
      <c r="S18" s="178">
        <v>0</v>
      </c>
      <c r="T18" s="178">
        <v>0</v>
      </c>
    </row>
    <row r="19" spans="1:20" s="139" customFormat="1" ht="15.95" customHeight="1" x14ac:dyDescent="0.15">
      <c r="A19" s="398"/>
      <c r="B19" s="367"/>
      <c r="C19" s="135" t="s">
        <v>236</v>
      </c>
      <c r="D19" s="355" t="s">
        <v>237</v>
      </c>
      <c r="E19" s="355"/>
      <c r="F19" s="355"/>
      <c r="G19" s="390"/>
      <c r="H19" s="397"/>
      <c r="I19" s="142">
        <v>4623</v>
      </c>
      <c r="J19" s="142">
        <v>4699</v>
      </c>
      <c r="K19" s="142">
        <v>4777</v>
      </c>
      <c r="L19" s="142">
        <v>4856</v>
      </c>
      <c r="M19" s="142">
        <v>4936</v>
      </c>
      <c r="N19" s="142">
        <v>5017</v>
      </c>
      <c r="O19" s="142">
        <v>5100</v>
      </c>
      <c r="P19" s="142">
        <v>5184</v>
      </c>
      <c r="Q19" s="142">
        <v>5271</v>
      </c>
      <c r="R19" s="142">
        <v>5358</v>
      </c>
      <c r="S19" s="142">
        <v>5447</v>
      </c>
      <c r="T19" s="142">
        <v>5536</v>
      </c>
    </row>
    <row r="20" spans="1:20" s="139" customFormat="1" ht="15.95" customHeight="1" x14ac:dyDescent="0.15">
      <c r="A20" s="398"/>
      <c r="B20" s="367"/>
      <c r="C20" s="135" t="s">
        <v>238</v>
      </c>
      <c r="D20" s="355" t="s">
        <v>239</v>
      </c>
      <c r="E20" s="355"/>
      <c r="F20" s="355"/>
      <c r="G20" s="390"/>
      <c r="H20" s="397"/>
      <c r="I20" s="142">
        <v>0</v>
      </c>
      <c r="J20" s="142">
        <v>0</v>
      </c>
      <c r="K20" s="142">
        <v>0</v>
      </c>
      <c r="L20" s="142">
        <v>0</v>
      </c>
      <c r="M20" s="142">
        <v>0</v>
      </c>
      <c r="N20" s="142">
        <v>0</v>
      </c>
      <c r="O20" s="142">
        <v>0</v>
      </c>
      <c r="P20" s="142">
        <v>0</v>
      </c>
      <c r="Q20" s="142">
        <v>0</v>
      </c>
      <c r="R20" s="142">
        <v>0</v>
      </c>
      <c r="S20" s="142">
        <v>0</v>
      </c>
      <c r="T20" s="142">
        <v>0</v>
      </c>
    </row>
    <row r="21" spans="1:20" s="139" customFormat="1" ht="15.95" customHeight="1" x14ac:dyDescent="0.15">
      <c r="A21" s="398"/>
      <c r="B21" s="367"/>
      <c r="C21" s="135" t="s">
        <v>240</v>
      </c>
      <c r="D21" s="355" t="s">
        <v>241</v>
      </c>
      <c r="E21" s="355"/>
      <c r="F21" s="355"/>
      <c r="G21" s="390"/>
      <c r="H21" s="397"/>
      <c r="I21" s="142">
        <v>0</v>
      </c>
      <c r="J21" s="142">
        <v>0</v>
      </c>
      <c r="K21" s="142">
        <v>0</v>
      </c>
      <c r="L21" s="142">
        <v>0</v>
      </c>
      <c r="M21" s="142">
        <v>0</v>
      </c>
      <c r="N21" s="142">
        <v>0</v>
      </c>
      <c r="O21" s="142">
        <v>0</v>
      </c>
      <c r="P21" s="142">
        <v>0</v>
      </c>
      <c r="Q21" s="142">
        <v>0</v>
      </c>
      <c r="R21" s="142">
        <v>0</v>
      </c>
      <c r="S21" s="142">
        <v>0</v>
      </c>
      <c r="T21" s="142">
        <v>0</v>
      </c>
    </row>
    <row r="22" spans="1:20" s="139" customFormat="1" ht="15.95" customHeight="1" x14ac:dyDescent="0.15">
      <c r="A22" s="398"/>
      <c r="B22" s="367"/>
      <c r="C22" s="135" t="s">
        <v>242</v>
      </c>
      <c r="D22" s="355" t="s">
        <v>12</v>
      </c>
      <c r="E22" s="355"/>
      <c r="F22" s="355"/>
      <c r="G22" s="390"/>
      <c r="H22" s="397"/>
      <c r="I22" s="142">
        <v>0</v>
      </c>
      <c r="J22" s="142">
        <v>0</v>
      </c>
      <c r="K22" s="142">
        <v>0</v>
      </c>
      <c r="L22" s="142">
        <v>0</v>
      </c>
      <c r="M22" s="142">
        <v>0</v>
      </c>
      <c r="N22" s="142">
        <v>0</v>
      </c>
      <c r="O22" s="142">
        <v>0</v>
      </c>
      <c r="P22" s="142">
        <v>0</v>
      </c>
      <c r="Q22" s="142">
        <v>0</v>
      </c>
      <c r="R22" s="142">
        <v>0</v>
      </c>
      <c r="S22" s="142">
        <v>0</v>
      </c>
      <c r="T22" s="142">
        <v>0</v>
      </c>
    </row>
    <row r="23" spans="1:20" s="139" customFormat="1" ht="15.95" customHeight="1" x14ac:dyDescent="0.15">
      <c r="A23" s="399"/>
      <c r="B23" s="368"/>
      <c r="C23" s="361" t="s">
        <v>226</v>
      </c>
      <c r="D23" s="390"/>
      <c r="E23" s="390"/>
      <c r="F23" s="390"/>
      <c r="G23" s="390"/>
      <c r="H23" s="156" t="s">
        <v>243</v>
      </c>
      <c r="I23" s="138">
        <f>I17+SUM(I19:I22)</f>
        <v>4623</v>
      </c>
      <c r="J23" s="138">
        <f t="shared" ref="J23:T23" si="2">J17+SUM(J19:J22)</f>
        <v>4699</v>
      </c>
      <c r="K23" s="138">
        <f t="shared" si="2"/>
        <v>4777</v>
      </c>
      <c r="L23" s="138">
        <f t="shared" si="2"/>
        <v>4856</v>
      </c>
      <c r="M23" s="138">
        <f t="shared" si="2"/>
        <v>4936</v>
      </c>
      <c r="N23" s="138">
        <f t="shared" si="2"/>
        <v>5017</v>
      </c>
      <c r="O23" s="138">
        <f t="shared" si="2"/>
        <v>5100</v>
      </c>
      <c r="P23" s="138">
        <f t="shared" si="2"/>
        <v>5184</v>
      </c>
      <c r="Q23" s="138">
        <f t="shared" si="2"/>
        <v>5271</v>
      </c>
      <c r="R23" s="138">
        <f t="shared" si="2"/>
        <v>5358</v>
      </c>
      <c r="S23" s="138">
        <f t="shared" si="2"/>
        <v>5447</v>
      </c>
      <c r="T23" s="138">
        <f t="shared" si="2"/>
        <v>5536</v>
      </c>
    </row>
    <row r="24" spans="1:20" s="139" customFormat="1" ht="27.75" customHeight="1" x14ac:dyDescent="0.15">
      <c r="A24" s="403" t="s">
        <v>244</v>
      </c>
      <c r="B24" s="404"/>
      <c r="C24" s="362"/>
      <c r="D24" s="362"/>
      <c r="E24" s="362"/>
      <c r="F24" s="362"/>
      <c r="G24" s="362"/>
      <c r="H24" s="155" t="s">
        <v>245</v>
      </c>
      <c r="I24" s="138">
        <f>I23-I16</f>
        <v>0</v>
      </c>
      <c r="J24" s="138">
        <f t="shared" ref="J24:T24" si="3">J23-J16</f>
        <v>0</v>
      </c>
      <c r="K24" s="138">
        <f t="shared" si="3"/>
        <v>0</v>
      </c>
      <c r="L24" s="138">
        <f t="shared" si="3"/>
        <v>0</v>
      </c>
      <c r="M24" s="138">
        <f t="shared" si="3"/>
        <v>0</v>
      </c>
      <c r="N24" s="138">
        <f t="shared" si="3"/>
        <v>0</v>
      </c>
      <c r="O24" s="138">
        <f t="shared" si="3"/>
        <v>0</v>
      </c>
      <c r="P24" s="138">
        <f t="shared" si="3"/>
        <v>0</v>
      </c>
      <c r="Q24" s="138">
        <f t="shared" si="3"/>
        <v>0</v>
      </c>
      <c r="R24" s="138">
        <f t="shared" si="3"/>
        <v>0</v>
      </c>
      <c r="S24" s="138">
        <f t="shared" si="3"/>
        <v>0</v>
      </c>
      <c r="T24" s="138">
        <f t="shared" si="3"/>
        <v>0</v>
      </c>
    </row>
    <row r="25" spans="1:20" s="139" customFormat="1" ht="15.95" customHeight="1" x14ac:dyDescent="0.15">
      <c r="A25" s="405" t="s">
        <v>246</v>
      </c>
      <c r="B25" s="406"/>
      <c r="C25" s="179" t="s">
        <v>247</v>
      </c>
      <c r="D25" s="355" t="s">
        <v>248</v>
      </c>
      <c r="E25" s="355"/>
      <c r="F25" s="355"/>
      <c r="G25" s="390"/>
      <c r="H25" s="397"/>
      <c r="I25" s="142"/>
      <c r="J25" s="142"/>
      <c r="K25" s="142"/>
      <c r="L25" s="142"/>
      <c r="M25" s="142"/>
      <c r="N25" s="142"/>
      <c r="O25" s="142"/>
      <c r="P25" s="142"/>
      <c r="Q25" s="142"/>
      <c r="R25" s="142"/>
      <c r="S25" s="142"/>
      <c r="T25" s="142"/>
    </row>
    <row r="26" spans="1:20" s="139" customFormat="1" ht="15.95" customHeight="1" x14ac:dyDescent="0.15">
      <c r="A26" s="407"/>
      <c r="B26" s="408"/>
      <c r="C26" s="135" t="s">
        <v>249</v>
      </c>
      <c r="D26" s="355" t="s">
        <v>250</v>
      </c>
      <c r="E26" s="355"/>
      <c r="F26" s="355"/>
      <c r="G26" s="390"/>
      <c r="H26" s="397"/>
      <c r="I26" s="142">
        <v>0</v>
      </c>
      <c r="J26" s="142">
        <v>0</v>
      </c>
      <c r="K26" s="142">
        <v>0</v>
      </c>
      <c r="L26" s="142">
        <v>0</v>
      </c>
      <c r="M26" s="142">
        <v>0</v>
      </c>
      <c r="N26" s="142">
        <v>0</v>
      </c>
      <c r="O26" s="142">
        <v>0</v>
      </c>
      <c r="P26" s="142">
        <v>0</v>
      </c>
      <c r="Q26" s="142">
        <v>0</v>
      </c>
      <c r="R26" s="142">
        <v>0</v>
      </c>
      <c r="S26" s="142">
        <v>0</v>
      </c>
      <c r="T26" s="142">
        <v>0</v>
      </c>
    </row>
    <row r="27" spans="1:20" s="139" customFormat="1" ht="15.95" customHeight="1" x14ac:dyDescent="0.15">
      <c r="A27" s="407"/>
      <c r="B27" s="408"/>
      <c r="C27" s="135" t="s">
        <v>251</v>
      </c>
      <c r="D27" s="355" t="s">
        <v>252</v>
      </c>
      <c r="E27" s="355"/>
      <c r="F27" s="355"/>
      <c r="G27" s="390"/>
      <c r="H27" s="397"/>
      <c r="I27" s="142">
        <v>0</v>
      </c>
      <c r="J27" s="142">
        <v>0</v>
      </c>
      <c r="K27" s="142">
        <v>0</v>
      </c>
      <c r="L27" s="142">
        <v>0</v>
      </c>
      <c r="M27" s="142">
        <v>0</v>
      </c>
      <c r="N27" s="142">
        <v>0</v>
      </c>
      <c r="O27" s="142">
        <v>0</v>
      </c>
      <c r="P27" s="142">
        <v>0</v>
      </c>
      <c r="Q27" s="142">
        <v>0</v>
      </c>
      <c r="R27" s="142">
        <v>0</v>
      </c>
      <c r="S27" s="142">
        <v>0</v>
      </c>
      <c r="T27" s="142">
        <v>0</v>
      </c>
    </row>
    <row r="28" spans="1:20" s="139" customFormat="1" ht="15.95" customHeight="1" x14ac:dyDescent="0.15">
      <c r="A28" s="407"/>
      <c r="B28" s="408"/>
      <c r="C28" s="135" t="s">
        <v>253</v>
      </c>
      <c r="D28" s="355" t="s">
        <v>12</v>
      </c>
      <c r="E28" s="355"/>
      <c r="F28" s="355"/>
      <c r="G28" s="390"/>
      <c r="H28" s="397"/>
      <c r="I28" s="142">
        <v>0</v>
      </c>
      <c r="J28" s="142">
        <v>0</v>
      </c>
      <c r="K28" s="142">
        <v>0</v>
      </c>
      <c r="L28" s="142">
        <v>0</v>
      </c>
      <c r="M28" s="142">
        <v>0</v>
      </c>
      <c r="N28" s="142">
        <v>0</v>
      </c>
      <c r="O28" s="142">
        <v>0</v>
      </c>
      <c r="P28" s="142">
        <v>0</v>
      </c>
      <c r="Q28" s="142">
        <v>0</v>
      </c>
      <c r="R28" s="142">
        <v>0</v>
      </c>
      <c r="S28" s="142">
        <v>0</v>
      </c>
      <c r="T28" s="142">
        <v>0</v>
      </c>
    </row>
    <row r="29" spans="1:20" s="139" customFormat="1" ht="15.95" customHeight="1" x14ac:dyDescent="0.15">
      <c r="A29" s="409"/>
      <c r="B29" s="410"/>
      <c r="C29" s="361" t="s">
        <v>226</v>
      </c>
      <c r="D29" s="390"/>
      <c r="E29" s="390"/>
      <c r="F29" s="390"/>
      <c r="G29" s="390"/>
      <c r="H29" s="156" t="s">
        <v>254</v>
      </c>
      <c r="I29" s="138">
        <f t="shared" ref="I29:T29" si="4">SUM(I25:I28)</f>
        <v>0</v>
      </c>
      <c r="J29" s="138">
        <f t="shared" si="4"/>
        <v>0</v>
      </c>
      <c r="K29" s="138">
        <f t="shared" si="4"/>
        <v>0</v>
      </c>
      <c r="L29" s="138">
        <f t="shared" si="4"/>
        <v>0</v>
      </c>
      <c r="M29" s="138">
        <f t="shared" si="4"/>
        <v>0</v>
      </c>
      <c r="N29" s="138">
        <f t="shared" si="4"/>
        <v>0</v>
      </c>
      <c r="O29" s="138">
        <f t="shared" si="4"/>
        <v>0</v>
      </c>
      <c r="P29" s="138">
        <f t="shared" si="4"/>
        <v>0</v>
      </c>
      <c r="Q29" s="138">
        <f t="shared" si="4"/>
        <v>0</v>
      </c>
      <c r="R29" s="138">
        <f t="shared" si="4"/>
        <v>0</v>
      </c>
      <c r="S29" s="138">
        <f t="shared" si="4"/>
        <v>0</v>
      </c>
      <c r="T29" s="138">
        <f t="shared" si="4"/>
        <v>0</v>
      </c>
    </row>
    <row r="30" spans="1:20" s="139" customFormat="1" ht="15.95" customHeight="1" x14ac:dyDescent="0.15">
      <c r="A30" s="364" t="s">
        <v>255</v>
      </c>
      <c r="B30" s="400"/>
      <c r="C30" s="400"/>
      <c r="D30" s="400"/>
      <c r="E30" s="400"/>
      <c r="F30" s="400"/>
      <c r="G30" s="401" t="s">
        <v>256</v>
      </c>
      <c r="H30" s="402"/>
      <c r="I30" s="138">
        <f>I24-I29</f>
        <v>0</v>
      </c>
      <c r="J30" s="138">
        <f t="shared" ref="J30:T30" si="5">J24-J29</f>
        <v>0</v>
      </c>
      <c r="K30" s="138">
        <f t="shared" si="5"/>
        <v>0</v>
      </c>
      <c r="L30" s="138">
        <f t="shared" si="5"/>
        <v>0</v>
      </c>
      <c r="M30" s="138">
        <f t="shared" si="5"/>
        <v>0</v>
      </c>
      <c r="N30" s="138">
        <f t="shared" si="5"/>
        <v>0</v>
      </c>
      <c r="O30" s="138">
        <f t="shared" si="5"/>
        <v>0</v>
      </c>
      <c r="P30" s="138">
        <f t="shared" si="5"/>
        <v>0</v>
      </c>
      <c r="Q30" s="138">
        <f t="shared" si="5"/>
        <v>0</v>
      </c>
      <c r="R30" s="138">
        <f t="shared" si="5"/>
        <v>0</v>
      </c>
      <c r="S30" s="138">
        <f t="shared" si="5"/>
        <v>0</v>
      </c>
      <c r="T30" s="138">
        <f t="shared" si="5"/>
        <v>0</v>
      </c>
    </row>
    <row r="31" spans="1:20" s="139" customFormat="1" ht="15.95" customHeight="1" x14ac:dyDescent="0.15">
      <c r="A31" s="361" t="s">
        <v>257</v>
      </c>
      <c r="B31" s="355"/>
      <c r="C31" s="355"/>
      <c r="D31" s="355"/>
      <c r="E31" s="355"/>
      <c r="F31" s="355"/>
      <c r="G31" s="355"/>
      <c r="H31" s="180" t="s">
        <v>258</v>
      </c>
      <c r="I31" s="142">
        <v>0</v>
      </c>
      <c r="J31" s="142">
        <v>0</v>
      </c>
      <c r="K31" s="142">
        <v>0</v>
      </c>
      <c r="L31" s="142">
        <v>0</v>
      </c>
      <c r="M31" s="142">
        <v>0</v>
      </c>
      <c r="N31" s="142">
        <v>0</v>
      </c>
      <c r="O31" s="142">
        <v>0</v>
      </c>
      <c r="P31" s="142">
        <v>0</v>
      </c>
      <c r="Q31" s="142">
        <v>0</v>
      </c>
      <c r="R31" s="142">
        <v>0</v>
      </c>
      <c r="S31" s="142">
        <v>0</v>
      </c>
      <c r="T31" s="142">
        <v>0</v>
      </c>
    </row>
    <row r="32" spans="1:20" s="139" customFormat="1" ht="15.95" customHeight="1" x14ac:dyDescent="0.15">
      <c r="A32" s="361" t="s">
        <v>259</v>
      </c>
      <c r="B32" s="355"/>
      <c r="C32" s="355"/>
      <c r="D32" s="355"/>
      <c r="E32" s="355"/>
      <c r="F32" s="355"/>
      <c r="G32" s="355"/>
      <c r="H32" s="180" t="s">
        <v>260</v>
      </c>
      <c r="I32" s="142">
        <v>61908</v>
      </c>
      <c r="J32" s="142">
        <v>57209</v>
      </c>
      <c r="K32" s="142">
        <v>52432</v>
      </c>
      <c r="L32" s="142">
        <v>47576</v>
      </c>
      <c r="M32" s="142">
        <v>42640</v>
      </c>
      <c r="N32" s="142">
        <v>37623</v>
      </c>
      <c r="O32" s="142">
        <v>32523</v>
      </c>
      <c r="P32" s="142">
        <v>27339</v>
      </c>
      <c r="Q32" s="142">
        <v>22068</v>
      </c>
      <c r="R32" s="142">
        <v>16710</v>
      </c>
      <c r="S32" s="142">
        <v>11263</v>
      </c>
      <c r="T32" s="142">
        <v>5727</v>
      </c>
    </row>
    <row r="33" spans="1:20" ht="13.5" customHeight="1" x14ac:dyDescent="0.15"/>
    <row r="34" spans="1:20" ht="16.5" customHeight="1" x14ac:dyDescent="0.15">
      <c r="A34" s="122" t="s">
        <v>261</v>
      </c>
      <c r="T34" s="123" t="s">
        <v>203</v>
      </c>
    </row>
    <row r="35" spans="1:20" s="130" customFormat="1" x14ac:dyDescent="0.15">
      <c r="A35" s="124"/>
      <c r="B35" s="125"/>
      <c r="C35" s="175"/>
      <c r="D35" s="125"/>
      <c r="E35" s="125"/>
      <c r="F35" s="125"/>
      <c r="G35" s="126" t="s">
        <v>204</v>
      </c>
      <c r="H35" s="127"/>
      <c r="I35" s="129" t="s">
        <v>171</v>
      </c>
      <c r="J35" s="129" t="s">
        <v>172</v>
      </c>
      <c r="K35" s="357" t="s">
        <v>277</v>
      </c>
      <c r="L35" s="357" t="s">
        <v>278</v>
      </c>
      <c r="M35" s="357" t="s">
        <v>279</v>
      </c>
      <c r="N35" s="357" t="s">
        <v>280</v>
      </c>
      <c r="O35" s="357" t="s">
        <v>281</v>
      </c>
      <c r="P35" s="357" t="s">
        <v>282</v>
      </c>
      <c r="Q35" s="357" t="s">
        <v>283</v>
      </c>
      <c r="R35" s="357" t="s">
        <v>284</v>
      </c>
      <c r="S35" s="357" t="s">
        <v>285</v>
      </c>
      <c r="T35" s="357" t="s">
        <v>286</v>
      </c>
    </row>
    <row r="36" spans="1:20" s="130" customFormat="1" ht="27.75" customHeight="1" x14ac:dyDescent="0.15">
      <c r="A36" s="131"/>
      <c r="B36" s="132"/>
      <c r="C36" s="132" t="s">
        <v>205</v>
      </c>
      <c r="D36" s="132"/>
      <c r="E36" s="132"/>
      <c r="F36" s="132"/>
      <c r="G36" s="132"/>
      <c r="H36" s="133"/>
      <c r="I36" s="134" t="s">
        <v>4</v>
      </c>
      <c r="J36" s="134" t="s">
        <v>4</v>
      </c>
      <c r="K36" s="358"/>
      <c r="L36" s="358"/>
      <c r="M36" s="358"/>
      <c r="N36" s="358"/>
      <c r="O36" s="358"/>
      <c r="P36" s="358"/>
      <c r="Q36" s="358"/>
      <c r="R36" s="358"/>
      <c r="S36" s="358"/>
      <c r="T36" s="358"/>
    </row>
    <row r="37" spans="1:20" ht="15.95" customHeight="1" x14ac:dyDescent="0.15">
      <c r="A37" s="394" t="s">
        <v>262</v>
      </c>
      <c r="B37" s="395"/>
      <c r="C37" s="395"/>
      <c r="D37" s="395"/>
      <c r="E37" s="395"/>
      <c r="F37" s="149"/>
      <c r="G37" s="149"/>
      <c r="H37" s="181"/>
      <c r="I37" s="170">
        <f>I38+I39</f>
        <v>0</v>
      </c>
      <c r="J37" s="170">
        <f t="shared" ref="J37:T37" si="6">J38+J39</f>
        <v>0</v>
      </c>
      <c r="K37" s="170">
        <f t="shared" si="6"/>
        <v>0</v>
      </c>
      <c r="L37" s="170">
        <f t="shared" si="6"/>
        <v>0</v>
      </c>
      <c r="M37" s="170">
        <f t="shared" si="6"/>
        <v>0</v>
      </c>
      <c r="N37" s="170">
        <f t="shared" si="6"/>
        <v>0</v>
      </c>
      <c r="O37" s="170">
        <f t="shared" si="6"/>
        <v>0</v>
      </c>
      <c r="P37" s="170">
        <f t="shared" si="6"/>
        <v>0</v>
      </c>
      <c r="Q37" s="170">
        <f t="shared" si="6"/>
        <v>0</v>
      </c>
      <c r="R37" s="170">
        <f t="shared" si="6"/>
        <v>0</v>
      </c>
      <c r="S37" s="170">
        <f t="shared" si="6"/>
        <v>0</v>
      </c>
      <c r="T37" s="170">
        <f t="shared" si="6"/>
        <v>0</v>
      </c>
    </row>
    <row r="38" spans="1:20" ht="15.95" customHeight="1" x14ac:dyDescent="0.15">
      <c r="A38" s="182"/>
      <c r="B38" s="183"/>
      <c r="C38" s="184"/>
      <c r="D38" s="396" t="s">
        <v>263</v>
      </c>
      <c r="E38" s="390"/>
      <c r="F38" s="390"/>
      <c r="G38" s="390"/>
      <c r="H38" s="397"/>
      <c r="I38" s="172"/>
      <c r="J38" s="172"/>
      <c r="K38" s="172"/>
      <c r="L38" s="172"/>
      <c r="M38" s="172"/>
      <c r="N38" s="172"/>
      <c r="O38" s="172"/>
      <c r="P38" s="172"/>
      <c r="Q38" s="172"/>
      <c r="R38" s="172"/>
      <c r="S38" s="172"/>
      <c r="T38" s="172"/>
    </row>
    <row r="39" spans="1:20" ht="15.95" customHeight="1" x14ac:dyDescent="0.15">
      <c r="A39" s="185"/>
      <c r="B39" s="186"/>
      <c r="C39" s="187"/>
      <c r="D39" s="396" t="s">
        <v>264</v>
      </c>
      <c r="E39" s="390"/>
      <c r="F39" s="390"/>
      <c r="G39" s="390"/>
      <c r="H39" s="397"/>
      <c r="I39" s="172"/>
      <c r="J39" s="172"/>
      <c r="K39" s="172"/>
      <c r="L39" s="172"/>
      <c r="M39" s="172"/>
      <c r="N39" s="172"/>
      <c r="O39" s="172"/>
      <c r="P39" s="172"/>
      <c r="Q39" s="172"/>
      <c r="R39" s="172"/>
      <c r="S39" s="172"/>
      <c r="T39" s="172"/>
    </row>
    <row r="40" spans="1:20" ht="15.95" customHeight="1" x14ac:dyDescent="0.15">
      <c r="A40" s="394" t="s">
        <v>265</v>
      </c>
      <c r="B40" s="395"/>
      <c r="C40" s="395"/>
      <c r="D40" s="395"/>
      <c r="E40" s="395"/>
      <c r="F40" s="149"/>
      <c r="G40" s="149"/>
      <c r="H40" s="181"/>
      <c r="I40" s="170">
        <v>4548</v>
      </c>
      <c r="J40" s="170">
        <f t="shared" ref="J40:T40" si="7">J41+J42</f>
        <v>4699</v>
      </c>
      <c r="K40" s="170">
        <f t="shared" si="7"/>
        <v>4777</v>
      </c>
      <c r="L40" s="170">
        <f t="shared" si="7"/>
        <v>4856</v>
      </c>
      <c r="M40" s="170">
        <f t="shared" si="7"/>
        <v>4936</v>
      </c>
      <c r="N40" s="170">
        <f t="shared" si="7"/>
        <v>5017</v>
      </c>
      <c r="O40" s="170">
        <f t="shared" si="7"/>
        <v>5100</v>
      </c>
      <c r="P40" s="170">
        <f t="shared" si="7"/>
        <v>5184</v>
      </c>
      <c r="Q40" s="170">
        <f t="shared" si="7"/>
        <v>5271</v>
      </c>
      <c r="R40" s="170">
        <f t="shared" si="7"/>
        <v>5358</v>
      </c>
      <c r="S40" s="170">
        <f t="shared" si="7"/>
        <v>5447</v>
      </c>
      <c r="T40" s="170">
        <f t="shared" si="7"/>
        <v>5536</v>
      </c>
    </row>
    <row r="41" spans="1:20" ht="15.95" customHeight="1" x14ac:dyDescent="0.15">
      <c r="A41" s="182"/>
      <c r="B41" s="183"/>
      <c r="C41" s="184"/>
      <c r="D41" s="396" t="s">
        <v>263</v>
      </c>
      <c r="E41" s="390"/>
      <c r="F41" s="390"/>
      <c r="G41" s="390"/>
      <c r="H41" s="397"/>
      <c r="I41" s="172"/>
      <c r="J41" s="172"/>
      <c r="K41" s="172"/>
      <c r="L41" s="172"/>
      <c r="M41" s="172"/>
      <c r="N41" s="172"/>
      <c r="O41" s="172"/>
      <c r="P41" s="172"/>
      <c r="Q41" s="172"/>
      <c r="R41" s="172"/>
      <c r="S41" s="172"/>
      <c r="T41" s="172"/>
    </row>
    <row r="42" spans="1:20" ht="15.95" customHeight="1" x14ac:dyDescent="0.15">
      <c r="A42" s="185"/>
      <c r="B42" s="186"/>
      <c r="C42" s="187"/>
      <c r="D42" s="396" t="s">
        <v>264</v>
      </c>
      <c r="E42" s="390"/>
      <c r="F42" s="390"/>
      <c r="G42" s="390"/>
      <c r="H42" s="397"/>
      <c r="I42" s="172">
        <v>4623</v>
      </c>
      <c r="J42" s="172">
        <v>4699</v>
      </c>
      <c r="K42" s="172">
        <v>4777</v>
      </c>
      <c r="L42" s="172">
        <v>4856</v>
      </c>
      <c r="M42" s="172">
        <v>4936</v>
      </c>
      <c r="N42" s="172">
        <v>5017</v>
      </c>
      <c r="O42" s="172">
        <v>5100</v>
      </c>
      <c r="P42" s="172">
        <v>5184</v>
      </c>
      <c r="Q42" s="172">
        <v>5271</v>
      </c>
      <c r="R42" s="172">
        <v>5358</v>
      </c>
      <c r="S42" s="172">
        <v>5447</v>
      </c>
      <c r="T42" s="172">
        <v>5536</v>
      </c>
    </row>
    <row r="43" spans="1:20" ht="15.95" customHeight="1" x14ac:dyDescent="0.15">
      <c r="A43" s="396" t="s">
        <v>266</v>
      </c>
      <c r="B43" s="390"/>
      <c r="C43" s="390"/>
      <c r="D43" s="390"/>
      <c r="E43" s="390"/>
      <c r="F43" s="149"/>
      <c r="G43" s="149"/>
      <c r="H43" s="181"/>
      <c r="I43" s="170">
        <f>I37+I40</f>
        <v>4548</v>
      </c>
      <c r="J43" s="170">
        <f t="shared" ref="J43:T43" si="8">J37+J40</f>
        <v>4699</v>
      </c>
      <c r="K43" s="170">
        <f t="shared" si="8"/>
        <v>4777</v>
      </c>
      <c r="L43" s="170">
        <f t="shared" si="8"/>
        <v>4856</v>
      </c>
      <c r="M43" s="170">
        <f t="shared" si="8"/>
        <v>4936</v>
      </c>
      <c r="N43" s="170">
        <f t="shared" si="8"/>
        <v>5017</v>
      </c>
      <c r="O43" s="170">
        <f t="shared" si="8"/>
        <v>5100</v>
      </c>
      <c r="P43" s="170">
        <f t="shared" si="8"/>
        <v>5184</v>
      </c>
      <c r="Q43" s="170">
        <f t="shared" si="8"/>
        <v>5271</v>
      </c>
      <c r="R43" s="170">
        <f t="shared" si="8"/>
        <v>5358</v>
      </c>
      <c r="S43" s="170">
        <f t="shared" si="8"/>
        <v>5447</v>
      </c>
      <c r="T43" s="170">
        <f t="shared" si="8"/>
        <v>5536</v>
      </c>
    </row>
    <row r="44" spans="1:20" ht="16.350000000000001" customHeight="1" x14ac:dyDescent="0.15">
      <c r="A44" s="122" t="s">
        <v>267</v>
      </c>
      <c r="C44" s="122"/>
      <c r="H44" s="122"/>
      <c r="I44" s="123"/>
    </row>
    <row r="45" spans="1:20" ht="16.350000000000001" customHeight="1" x14ac:dyDescent="0.15">
      <c r="A45" s="122" t="s">
        <v>268</v>
      </c>
      <c r="C45" s="122"/>
      <c r="H45" s="122"/>
      <c r="I45" s="123"/>
    </row>
    <row r="46" spans="1:20" ht="16.350000000000001" customHeight="1" x14ac:dyDescent="0.15">
      <c r="C46" s="122"/>
      <c r="H46" s="122"/>
      <c r="I46" s="123"/>
    </row>
  </sheetData>
  <mergeCells count="62">
    <mergeCell ref="T2:T3"/>
    <mergeCell ref="D4:H4"/>
    <mergeCell ref="D5:H5"/>
    <mergeCell ref="D6:H6"/>
    <mergeCell ref="D7:H7"/>
    <mergeCell ref="K2:K3"/>
    <mergeCell ref="L2:L3"/>
    <mergeCell ref="M2:M3"/>
    <mergeCell ref="N2:N3"/>
    <mergeCell ref="O2:O3"/>
    <mergeCell ref="P2:P3"/>
    <mergeCell ref="C14:G14"/>
    <mergeCell ref="D13:H13"/>
    <mergeCell ref="Q2:Q3"/>
    <mergeCell ref="R2:R3"/>
    <mergeCell ref="S2:S3"/>
    <mergeCell ref="D8:H8"/>
    <mergeCell ref="C15:G15"/>
    <mergeCell ref="D16:E16"/>
    <mergeCell ref="F16:G16"/>
    <mergeCell ref="B17:B23"/>
    <mergeCell ref="D17:H17"/>
    <mergeCell ref="D18:H18"/>
    <mergeCell ref="D19:H19"/>
    <mergeCell ref="D20:H20"/>
    <mergeCell ref="D21:H21"/>
    <mergeCell ref="B4:B16"/>
    <mergeCell ref="D22:H22"/>
    <mergeCell ref="C23:G23"/>
    <mergeCell ref="D9:H9"/>
    <mergeCell ref="D10:H10"/>
    <mergeCell ref="D11:H11"/>
    <mergeCell ref="D12:H12"/>
    <mergeCell ref="D41:H41"/>
    <mergeCell ref="D42:H42"/>
    <mergeCell ref="A43:E43"/>
    <mergeCell ref="S35:S36"/>
    <mergeCell ref="A4:A23"/>
    <mergeCell ref="A30:F30"/>
    <mergeCell ref="G30:H30"/>
    <mergeCell ref="A31:G31"/>
    <mergeCell ref="A32:G32"/>
    <mergeCell ref="A24:G24"/>
    <mergeCell ref="A25:B29"/>
    <mergeCell ref="D25:H25"/>
    <mergeCell ref="D26:H26"/>
    <mergeCell ref="D27:H27"/>
    <mergeCell ref="D28:H28"/>
    <mergeCell ref="C29:G29"/>
    <mergeCell ref="T35:T36"/>
    <mergeCell ref="A37:E37"/>
    <mergeCell ref="D38:H38"/>
    <mergeCell ref="D39:H39"/>
    <mergeCell ref="A40:E40"/>
    <mergeCell ref="M35:M36"/>
    <mergeCell ref="N35:N36"/>
    <mergeCell ref="O35:O36"/>
    <mergeCell ref="P35:P36"/>
    <mergeCell ref="Q35:Q36"/>
    <mergeCell ref="R35:R36"/>
    <mergeCell ref="L35:L36"/>
    <mergeCell ref="K35:K36"/>
  </mergeCells>
  <phoneticPr fontId="1"/>
  <pageMargins left="0.47244094488188981" right="0.47244094488188981" top="0.98425196850393704" bottom="0.39370078740157483" header="0.51181102362204722" footer="0.35433070866141736"/>
  <pageSetup paperSize="9" scale="71" fitToWidth="0" orientation="landscape" blackAndWhite="1" r:id="rId1"/>
  <headerFooter alignWithMargins="0">
    <oddHeader xml:space="preserve">&amp;L&amp;12（法適用企業・資本的収支）&amp;C&amp;"ＭＳ ゴシック,標準"
&amp;"ＭＳ Ｐゴシック,標準"&amp;20収支計画（※）&amp;R
</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5</vt:i4>
      </vt:variant>
    </vt:vector>
  </HeadingPairs>
  <TitlesOfParts>
    <vt:vector size="8" baseType="lpstr">
      <vt:lpstr>本編</vt:lpstr>
      <vt:lpstr>（法適用企業・収益的収支）</vt:lpstr>
      <vt:lpstr>（法適用企業・資本的収支）</vt:lpstr>
      <vt:lpstr>'（法適用企業・資本的収支）'!Print_Area</vt:lpstr>
      <vt:lpstr>'（法適用企業・収益的収支）'!Print_Area</vt:lpstr>
      <vt:lpstr>本編!Print_Area</vt:lpstr>
      <vt:lpstr>'（法適用企業・資本的収支）'!Print_Titles</vt:lpstr>
      <vt:lpstr>'（法適用企業・収益的収支）'!Print_Titles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2020-02-05T23:29:55Z</dcterms:modified>
</cp:coreProperties>
</file>