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7395" activeTab="0"/>
  </bookViews>
  <sheets>
    <sheet name="使用方法" sheetId="1" r:id="rId1"/>
    <sheet name="入力シート" sheetId="2" r:id="rId2"/>
    <sheet name="印刷シート" sheetId="3" r:id="rId3"/>
  </sheets>
  <definedNames>
    <definedName name="_xlnm.Print_Area" localSheetId="0">'使用方法'!$A$1:$J$40</definedName>
    <definedName name="_xlnm.Print_Area" localSheetId="1">'入力シート'!$A$1:$N$23</definedName>
  </definedNames>
  <calcPr fullCalcOnLoad="1"/>
</workbook>
</file>

<file path=xl/comments2.xml><?xml version="1.0" encoding="utf-8"?>
<comments xmlns="http://schemas.openxmlformats.org/spreadsheetml/2006/main">
  <authors>
    <author>sinkoku11</author>
  </authors>
  <commentList>
    <comment ref="E6" authorId="0">
      <text>
        <r>
          <rPr>
            <b/>
            <sz val="10"/>
            <rFont val="MS P ゴシック"/>
            <family val="3"/>
          </rPr>
          <t>888で始まる番号を入力してください</t>
        </r>
        <r>
          <rPr>
            <sz val="10"/>
            <rFont val="MS P ゴシック"/>
            <family val="3"/>
          </rPr>
          <t xml:space="preserve">
</t>
        </r>
      </text>
    </comment>
  </commentList>
</comments>
</file>

<file path=xl/sharedStrings.xml><?xml version="1.0" encoding="utf-8"?>
<sst xmlns="http://schemas.openxmlformats.org/spreadsheetml/2006/main" count="247" uniqueCount="122">
  <si>
    <t>億</t>
  </si>
  <si>
    <t>（金融機関又は郵便局保管用）</t>
  </si>
  <si>
    <t>上記のとおり納付します。</t>
  </si>
  <si>
    <t>03</t>
  </si>
  <si>
    <t>取りまとめ店</t>
  </si>
  <si>
    <t>上記のとおり領収しました。</t>
  </si>
  <si>
    <t>納期限</t>
  </si>
  <si>
    <t>法人税割額</t>
  </si>
  <si>
    <t>督促手数料</t>
  </si>
  <si>
    <t>中   間</t>
  </si>
  <si>
    <t>更   正</t>
  </si>
  <si>
    <t>千</t>
  </si>
  <si>
    <t>年度</t>
  </si>
  <si>
    <t>修   正</t>
  </si>
  <si>
    <t>法人市民税納付書　公</t>
  </si>
  <si>
    <t>事業年度又は連結事業年度</t>
  </si>
  <si>
    <t>延滞金</t>
  </si>
  <si>
    <t>確   定</t>
  </si>
  <si>
    <t>市町村コード</t>
  </si>
  <si>
    <t>決   定</t>
  </si>
  <si>
    <t>04</t>
  </si>
  <si>
    <t>上記のとおり通知します。</t>
  </si>
  <si>
    <t>円</t>
  </si>
  <si>
    <t>十</t>
  </si>
  <si>
    <t>申告区分</t>
  </si>
  <si>
    <t>05</t>
  </si>
  <si>
    <t>均等割額</t>
  </si>
  <si>
    <t>法人市民税領収証書　公</t>
  </si>
  <si>
    <t>市</t>
  </si>
  <si>
    <t>※　処　理　事　項</t>
  </si>
  <si>
    <t>領収日付印</t>
  </si>
  <si>
    <t>（納税者保管）　　（豊前市）</t>
  </si>
  <si>
    <t>（取りまとめ店→豊前市役所）</t>
  </si>
  <si>
    <t>法人市民税領収済通知書　公</t>
  </si>
  <si>
    <t>５年間保存してください。</t>
  </si>
  <si>
    <t>日　計</t>
  </si>
  <si>
    <t>口</t>
  </si>
  <si>
    <t>延　滞　金</t>
  </si>
  <si>
    <t>百</t>
  </si>
  <si>
    <t>予   定</t>
  </si>
  <si>
    <t>合　計　額</t>
  </si>
  <si>
    <t>まで</t>
  </si>
  <si>
    <t>所在地及び法人名</t>
  </si>
  <si>
    <t>福　岡</t>
  </si>
  <si>
    <t>均等割額</t>
  </si>
  <si>
    <t>万</t>
  </si>
  <si>
    <t>合計額</t>
  </si>
  <si>
    <t>県</t>
  </si>
  <si>
    <t>豊　前</t>
  </si>
  <si>
    <t>福岡貯金事務センター</t>
  </si>
  <si>
    <t>加入者名 豊前市役所</t>
  </si>
  <si>
    <t>〒812-8794　ゆうちょ銀行</t>
  </si>
  <si>
    <t>口座番号 01730-8-961313</t>
  </si>
  <si>
    <t>01</t>
  </si>
  <si>
    <t>01</t>
  </si>
  <si>
    <t>01</t>
  </si>
  <si>
    <t>02</t>
  </si>
  <si>
    <t>02</t>
  </si>
  <si>
    <t>年</t>
  </si>
  <si>
    <t>年</t>
  </si>
  <si>
    <t>月</t>
  </si>
  <si>
    <t>日</t>
  </si>
  <si>
    <t>月</t>
  </si>
  <si>
    <t>日</t>
  </si>
  <si>
    <t>から</t>
  </si>
  <si>
    <t>円</t>
  </si>
  <si>
    <t>十</t>
  </si>
  <si>
    <t>●納付場所</t>
  </si>
  <si>
    <t>○豊前市役所</t>
  </si>
  <si>
    <t>○福岡銀行</t>
  </si>
  <si>
    <t>○西日本シティ銀行</t>
  </si>
  <si>
    <t>○豊和銀行</t>
  </si>
  <si>
    <t>○大分銀行</t>
  </si>
  <si>
    <t>○福岡ひびき信用金庫</t>
  </si>
  <si>
    <t>○九州労働金庫</t>
  </si>
  <si>
    <t>○九州内(沖縄県を除く)のゆうちょ銀行及び郵便局　　　　　</t>
  </si>
  <si>
    <t>○福岡京築農業協同組合</t>
  </si>
  <si>
    <t>法人市民税納付書について</t>
  </si>
  <si>
    <t>ご使用方法（Ｅｘｅｌ形式）</t>
  </si>
  <si>
    <t>納付場所</t>
  </si>
  <si>
    <t>延滞金について</t>
  </si>
  <si>
    <t>◎領収証書は後日の紛争を避けるため５年間保存してください。</t>
  </si>
  <si>
    <t>・豊前市役所　・福岡銀行本店及び各支店　・西日本シティ銀行本店及び各支店　　　　　　　　　　　　　　　　　　　　　　　　　　　　　　　　　　　　　　　　　　　　　　　　　　　　　・大分銀行本店及び各支店　・豊和銀行本店及び各支店　・九州労働金庫本店及び各支店　　　　　　　　　　　　　　　　　　　　　　　　　　　　　　　　　　　　　　　　　　　　　　　・福岡ひびき信用金庫本店及び各支店　・福岡京築農業協同組合本店及び各支店　　　　　　　　　　　　　　　　　　　　　　　　　　　　　　　　　　　　　　　　　　　　　　　　　　　　　　　・九州内(沖縄県を除く)のゆうちょ銀行及び郵便局</t>
  </si>
  <si>
    <t>宛名番号</t>
  </si>
  <si>
    <t>から</t>
  </si>
  <si>
    <t>まで</t>
  </si>
  <si>
    <t>納付額　※</t>
  </si>
  <si>
    <t>年度</t>
  </si>
  <si>
    <t>入 力 区 分</t>
  </si>
  <si>
    <t>入 力 項 目</t>
  </si>
  <si>
    <t>注　意　事　項</t>
  </si>
  <si>
    <t>02</t>
  </si>
  <si>
    <t xml:space="preserve">　　　所在地　　　 </t>
  </si>
  <si>
    <t>　　　宛名番号　</t>
  </si>
  <si>
    <t>　　　法人名</t>
  </si>
  <si>
    <t>　　　年度</t>
  </si>
  <si>
    <t>　　　納期限</t>
  </si>
  <si>
    <t>　　　申告区分</t>
  </si>
  <si>
    <t>法　人　市　民　税　納　付　書　入　力　シ　ー　ト</t>
  </si>
  <si>
    <t>豊　前　市</t>
  </si>
  <si>
    <t>　豊前市で付与した９桁の宛名番号を入力してください</t>
  </si>
  <si>
    <t>　本店又は主たる事務所の所在地を入力してください
　ALT＋ＥＮＴＥＲキーで改行できます</t>
  </si>
  <si>
    <t>　法人名を入力してください
　ALT＋ＥＮＴＥＲキーで改行できます</t>
  </si>
  <si>
    <t>　申告納付する月の属する年度を和暦で入力してください</t>
  </si>
  <si>
    <t>　申告書の事業年度を和暦で入力してください</t>
  </si>
  <si>
    <t>　納期限を和暦で入力してください</t>
  </si>
  <si>
    <t>　納付する金額の内訳を入力してください
　合計額は自動計算されます
　※税額が申告書又は更正決定通知書の金額と一致していることを確認してください
　※中間申告額、見込納付額等を充当する場合は、当該金額を差し引いた金額を入力し
　　 てください(マイナスの金額を入力することはできません)</t>
  </si>
  <si>
    <t>そ の 他</t>
  </si>
  <si>
    <t>このファイルは、「使用方法」、「入力シート」及び「印刷シート」で構成されています。</t>
  </si>
  <si>
    <t>次の手順で納付書を作成してください。</t>
  </si>
  <si>
    <t>１　「入力シート」を選択して、必要事項（白色のセル）を入力又は選択してください。</t>
  </si>
  <si>
    <t>２　「印刷シート」を選択して、Ａ４の用紙に原稿サイズのまま印刷してください。</t>
  </si>
  <si>
    <t>４　印刷された内容に誤りがないか確認してください。</t>
  </si>
  <si>
    <t>５　点線に沿って切り取り、３枚を１組としてご使用ください。</t>
  </si>
  <si>
    <t>※印刷用紙は白又は色のないものを使用してください（印刷は白黒、カラーのどちらでも構いません）。</t>
  </si>
  <si>
    <t>３　『領収証書』・『領収済通知書』・『納付書』の３片が１枚の用紙に印刷されます。</t>
  </si>
  <si>
    <t>　　　事業年度(自)</t>
  </si>
  <si>
    <t>　　　事業年度(至)</t>
  </si>
  <si>
    <t>　ドロップダウンリストから選択してください
　</t>
  </si>
  <si>
    <t>　
延滞金の計算方法は、それぞれの場合によって異なりますので、
詳しくは、税務課収納対策係（0979-82-1111　内線1194・1195）へお問合せください。</t>
  </si>
  <si>
    <t>入力項目欄(白色のセル)に必要事項を入力又は選択してください</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</si>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</sst>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
    <numFmt numFmtId="179" formatCode="0.000"/>
    <numFmt numFmtId="180" formatCode="0_);[Red]\(0\)"/>
  </numFmts>
  <fonts count="4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7"/>
      <color indexed="8"/>
      <name val="ＭＳ 明朝"/>
      <family val="1"/>
    </font>
    <font>
      <b/>
      <sz val="7"/>
      <color indexed="8"/>
      <name val="ＭＳ 明朝"/>
      <family val="1"/>
    </font>
    <font>
      <sz val="6"/>
      <color indexed="8"/>
      <name val="ＭＳ 明朝"/>
      <family val="1"/>
    </font>
    <font>
      <sz val="11"/>
      <color indexed="8"/>
      <name val="ＭＳ 明朝"/>
      <family val="1"/>
    </font>
    <font>
      <sz val="8"/>
      <color indexed="8"/>
      <name val="ＭＳ 明朝"/>
      <family val="1"/>
    </font>
    <font>
      <sz val="6"/>
      <name val="ＭＳ Ｐゴシック"/>
      <family val="3"/>
    </font>
    <font>
      <b/>
      <sz val="10"/>
      <color indexed="8"/>
      <name val="ＭＳ 明朝"/>
      <family val="1"/>
    </font>
    <font>
      <sz val="11"/>
      <name val="ＭＳ Ｐゴシック"/>
      <family val="3"/>
    </font>
    <font>
      <b/>
      <sz val="16"/>
      <name val="ＭＳ Ｐゴシック"/>
      <family val="3"/>
    </font>
    <font>
      <b/>
      <sz val="11"/>
      <name val="ＭＳ Ｐゴシック"/>
      <family val="3"/>
    </font>
    <font>
      <sz val="12"/>
      <name val="ＭＳ Ｐゴシック"/>
      <family val="3"/>
    </font>
    <font>
      <sz val="13"/>
      <name val="ＭＳ Ｐゴシック"/>
      <family val="3"/>
    </font>
    <font>
      <sz val="14"/>
      <name val="ＭＳ Ｐゴシック"/>
      <family val="3"/>
    </font>
    <font>
      <sz val="9"/>
      <name val="ＭＳ Ｐゴシック"/>
      <family val="3"/>
    </font>
    <font>
      <sz val="16"/>
      <color indexed="8"/>
      <name val="ＭＳ Ｐゴシック"/>
      <family val="3"/>
    </font>
    <font>
      <sz val="14"/>
      <color indexed="8"/>
      <name val="ＭＳ Ｐゴシック"/>
      <family val="3"/>
    </font>
    <font>
      <b/>
      <sz val="10"/>
      <name val="MS P ゴシック"/>
      <family val="3"/>
    </font>
    <font>
      <sz val="10"/>
      <name val="MS P ゴシック"/>
      <family val="3"/>
    </font>
    <font>
      <sz val="11"/>
      <color indexed="8"/>
      <name val="游ゴシック"/>
      <family val="3"/>
    </font>
    <font>
      <sz val="9"/>
      <name val="Meiryo UI"/>
      <family val="3"/>
    </font>
    <font>
      <sz val="11"/>
      <color indexed="8"/>
      <name val="Calibri"/>
      <family val="3"/>
    </font>
    <font>
      <sz val="11"/>
      <color theme="1"/>
      <name val="ＭＳ Ｐゴシック"/>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7" tint="0.599810004234314"/>
        <bgColor indexed="64"/>
      </patternFill>
    </fill>
    <fill>
      <patternFill patternType="solid">
        <fgColor rgb="FFFFFF99"/>
        <bgColor indexed="64"/>
      </patternFill>
    </fill>
    <fill>
      <patternFill patternType="solid">
        <fgColor theme="1"/>
        <bgColor indexed="64"/>
      </patternFill>
    </fill>
    <fill>
      <patternFill patternType="solid">
        <fgColor theme="6" tint="0.39998000860214233"/>
        <bgColor indexed="64"/>
      </patternFill>
    </fill>
    <fill>
      <patternFill patternType="solid">
        <fgColor rgb="FFFFC000"/>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hair"/>
      <right style="hair"/>
      <top style="thin"/>
      <bottom>
        <color indexed="63"/>
      </bottom>
    </border>
    <border>
      <left style="thin"/>
      <right style="hair"/>
      <top style="thin"/>
      <bottom style="thin"/>
    </border>
    <border>
      <left style="hair"/>
      <right style="thin"/>
      <top style="thin"/>
      <bottom style="thin"/>
    </border>
    <border>
      <left style="hair"/>
      <right style="hair"/>
      <top style="thin"/>
      <bottom style="thin"/>
    </border>
    <border>
      <left style="thin"/>
      <right style="hair"/>
      <top style="thin"/>
      <bottom>
        <color indexed="63"/>
      </bottom>
    </border>
    <border>
      <left style="thin"/>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hair"/>
      <right style="hair"/>
      <top>
        <color indexed="63"/>
      </top>
      <bottom>
        <color indexed="63"/>
      </bottom>
    </border>
    <border>
      <left style="thin"/>
      <right style="hair"/>
      <top style="thin"/>
      <bottom style="medium"/>
    </border>
    <border>
      <left style="hair"/>
      <right style="thin"/>
      <top style="thin"/>
      <bottom style="medium"/>
    </border>
    <border>
      <left style="thin"/>
      <right style="thin"/>
      <top style="medium"/>
      <bottom style="medium"/>
    </border>
    <border>
      <left style="thin"/>
      <right style="hair"/>
      <top style="medium"/>
      <bottom style="medium"/>
    </border>
    <border>
      <left style="hair"/>
      <right style="thin"/>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thin"/>
      <right style="thin"/>
      <top style="thin"/>
      <bottom style="medium"/>
    </border>
    <border>
      <left style="medium"/>
      <right style="medium"/>
      <top style="medium"/>
      <bottom style="dotted"/>
    </border>
    <border>
      <left style="thin"/>
      <right style="medium"/>
      <top style="medium"/>
      <bottom style="dotted"/>
    </border>
    <border>
      <left style="medium"/>
      <right style="medium"/>
      <top style="dotted"/>
      <bottom style="dotted"/>
    </border>
    <border>
      <left style="thin"/>
      <right style="medium"/>
      <top style="dotted"/>
      <bottom style="dotted"/>
    </border>
    <border>
      <left style="medium"/>
      <right style="medium"/>
      <top style="dotted"/>
      <bottom style="thin"/>
    </border>
    <border>
      <left style="thin"/>
      <right style="medium"/>
      <top style="dotted"/>
      <bottom style="thin"/>
    </border>
    <border>
      <left style="medium"/>
      <right style="medium"/>
      <top style="thin"/>
      <bottom style="medium"/>
    </border>
    <border>
      <left style="thin"/>
      <right style="medium"/>
      <top style="thin"/>
      <bottom style="medium"/>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dotted"/>
      <bottom style="thin"/>
    </border>
    <border>
      <left style="thin"/>
      <right style="thin"/>
      <top style="dotted"/>
      <bottom style="thin"/>
    </border>
    <border>
      <left>
        <color indexed="63"/>
      </left>
      <right style="thin"/>
      <top style="dotted"/>
      <bottom style="dotted"/>
    </border>
    <border>
      <left style="thin"/>
      <right style="thin"/>
      <top style="dotted"/>
      <bottom style="dotted"/>
    </border>
    <border>
      <left style="thin"/>
      <right>
        <color indexed="63"/>
      </right>
      <top style="thin"/>
      <bottom style="medium"/>
    </border>
    <border>
      <left>
        <color indexed="63"/>
      </left>
      <right style="medium"/>
      <top style="thin"/>
      <bottom style="medium"/>
    </border>
    <border>
      <left style="thin"/>
      <right>
        <color indexed="63"/>
      </right>
      <top style="dotted"/>
      <bottom style="thin"/>
    </border>
    <border>
      <left>
        <color indexed="63"/>
      </left>
      <right style="medium"/>
      <top style="dotted"/>
      <bottom style="thin"/>
    </border>
    <border>
      <left style="thin"/>
      <right>
        <color indexed="63"/>
      </right>
      <top style="dotted"/>
      <bottom style="dotted"/>
    </border>
    <border>
      <left>
        <color indexed="63"/>
      </left>
      <right style="medium"/>
      <top style="dotted"/>
      <bottom style="dotted"/>
    </border>
    <border>
      <left>
        <color indexed="63"/>
      </left>
      <right style="thin"/>
      <top style="medium"/>
      <bottom style="dotted"/>
    </border>
    <border>
      <left style="thin"/>
      <right style="thin"/>
      <top style="medium"/>
      <bottom style="dotted"/>
    </border>
    <border>
      <left style="medium"/>
      <right style="medium"/>
      <top>
        <color indexed="63"/>
      </top>
      <bottom style="medium"/>
    </border>
    <border>
      <left style="thin"/>
      <right>
        <color indexed="63"/>
      </right>
      <top style="medium"/>
      <bottom style="dotted"/>
    </border>
    <border>
      <left>
        <color indexed="63"/>
      </left>
      <right style="medium"/>
      <top style="medium"/>
      <bottom style="dotted"/>
    </border>
    <border>
      <left style="thin"/>
      <right style="medium"/>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26" fillId="0" borderId="0">
      <alignment vertical="center"/>
      <protection/>
    </xf>
    <xf numFmtId="0" fontId="39" fillId="0" borderId="0">
      <alignment vertical="center"/>
      <protection/>
    </xf>
    <xf numFmtId="0" fontId="12" fillId="4" borderId="0" applyNumberFormat="0" applyBorder="0" applyAlignment="0" applyProtection="0"/>
  </cellStyleXfs>
  <cellXfs count="263">
    <xf numFmtId="0" fontId="0" fillId="0" borderId="0" xfId="0" applyAlignment="1">
      <alignment vertical="center"/>
    </xf>
    <xf numFmtId="0" fontId="19" fillId="24" borderId="10" xfId="0" applyFont="1" applyFill="1" applyBorder="1" applyAlignment="1">
      <alignment vertical="center"/>
    </xf>
    <xf numFmtId="0" fontId="19" fillId="24" borderId="11" xfId="0" applyFont="1" applyFill="1" applyBorder="1" applyAlignment="1">
      <alignment vertical="center"/>
    </xf>
    <xf numFmtId="0" fontId="19" fillId="24" borderId="12" xfId="0" applyFont="1" applyFill="1" applyBorder="1" applyAlignment="1">
      <alignment vertical="center"/>
    </xf>
    <xf numFmtId="0" fontId="20" fillId="24" borderId="13" xfId="0" applyFont="1" applyFill="1" applyBorder="1" applyAlignment="1">
      <alignment vertical="center"/>
    </xf>
    <xf numFmtId="0" fontId="20" fillId="24" borderId="0" xfId="0" applyFont="1" applyFill="1" applyBorder="1" applyAlignment="1">
      <alignment vertical="center"/>
    </xf>
    <xf numFmtId="0" fontId="20" fillId="24" borderId="14" xfId="0" applyFont="1" applyFill="1" applyBorder="1" applyAlignment="1">
      <alignment vertical="center"/>
    </xf>
    <xf numFmtId="0" fontId="23" fillId="24" borderId="13" xfId="0" applyFont="1" applyFill="1" applyBorder="1" applyAlignment="1">
      <alignment vertical="center"/>
    </xf>
    <xf numFmtId="0" fontId="19" fillId="24" borderId="0" xfId="0" applyFont="1" applyFill="1" applyBorder="1" applyAlignment="1">
      <alignment vertical="center"/>
    </xf>
    <xf numFmtId="0" fontId="19" fillId="24" borderId="14" xfId="0" applyFont="1" applyFill="1" applyBorder="1" applyAlignment="1">
      <alignment vertical="center"/>
    </xf>
    <xf numFmtId="0" fontId="19" fillId="24" borderId="0" xfId="0" applyFont="1" applyFill="1" applyAlignment="1">
      <alignment vertical="center"/>
    </xf>
    <xf numFmtId="0" fontId="25" fillId="24" borderId="0" xfId="0" applyFont="1" applyFill="1" applyAlignment="1">
      <alignment vertical="center"/>
    </xf>
    <xf numFmtId="0" fontId="19" fillId="24" borderId="15" xfId="0" applyFont="1" applyFill="1" applyBorder="1" applyAlignment="1">
      <alignment vertical="center"/>
    </xf>
    <xf numFmtId="0" fontId="19" fillId="24" borderId="0" xfId="0" applyFont="1" applyFill="1" applyAlignment="1">
      <alignment horizontal="center" vertical="center"/>
    </xf>
    <xf numFmtId="0" fontId="22" fillId="24" borderId="0" xfId="0" applyFont="1" applyFill="1" applyBorder="1" applyAlignment="1">
      <alignment vertical="center"/>
    </xf>
    <xf numFmtId="0" fontId="22" fillId="24" borderId="15" xfId="0" applyFont="1" applyFill="1" applyBorder="1" applyAlignment="1">
      <alignment vertical="center"/>
    </xf>
    <xf numFmtId="0" fontId="20" fillId="24" borderId="15" xfId="0" applyFont="1" applyFill="1" applyBorder="1" applyAlignment="1">
      <alignment vertical="center"/>
    </xf>
    <xf numFmtId="0" fontId="20" fillId="24" borderId="0" xfId="0" applyFont="1" applyFill="1" applyAlignment="1">
      <alignment vertical="center"/>
    </xf>
    <xf numFmtId="0" fontId="23" fillId="24" borderId="0" xfId="0" applyFont="1" applyFill="1" applyBorder="1" applyAlignment="1">
      <alignment horizontal="left" vertical="center" wrapText="1"/>
    </xf>
    <xf numFmtId="0" fontId="23" fillId="24" borderId="15" xfId="0" applyFont="1" applyFill="1" applyBorder="1" applyAlignment="1">
      <alignment horizontal="left" vertical="center" wrapText="1"/>
    </xf>
    <xf numFmtId="0" fontId="19" fillId="24" borderId="13" xfId="0" applyFont="1" applyFill="1" applyBorder="1" applyAlignment="1">
      <alignment vertical="center"/>
    </xf>
    <xf numFmtId="0" fontId="19" fillId="24" borderId="16" xfId="0" applyFont="1" applyFill="1" applyBorder="1" applyAlignment="1">
      <alignment vertical="center"/>
    </xf>
    <xf numFmtId="0" fontId="19" fillId="24" borderId="17" xfId="0" applyFont="1" applyFill="1" applyBorder="1" applyAlignment="1">
      <alignment vertical="center"/>
    </xf>
    <xf numFmtId="0" fontId="19" fillId="24" borderId="18" xfId="0" applyFont="1" applyFill="1" applyBorder="1" applyAlignment="1">
      <alignment vertical="center"/>
    </xf>
    <xf numFmtId="0" fontId="0" fillId="24" borderId="0" xfId="0" applyFill="1" applyBorder="1" applyAlignment="1">
      <alignment horizontal="center" vertical="center"/>
    </xf>
    <xf numFmtId="0" fontId="0" fillId="24" borderId="15" xfId="0" applyFill="1" applyBorder="1" applyAlignment="1">
      <alignment horizontal="center" vertical="center"/>
    </xf>
    <xf numFmtId="0" fontId="19" fillId="24" borderId="0" xfId="0" applyFont="1" applyFill="1" applyBorder="1" applyAlignment="1">
      <alignment horizontal="center" vertical="center"/>
    </xf>
    <xf numFmtId="0" fontId="19" fillId="24" borderId="15" xfId="0" applyFont="1" applyFill="1" applyBorder="1" applyAlignment="1">
      <alignment horizontal="center" vertical="center"/>
    </xf>
    <xf numFmtId="0" fontId="21" fillId="24" borderId="0" xfId="0" applyFont="1" applyFill="1" applyBorder="1" applyAlignment="1">
      <alignment horizontal="center" vertical="center" textRotation="255"/>
    </xf>
    <xf numFmtId="0" fontId="21" fillId="24" borderId="15" xfId="0" applyFont="1" applyFill="1" applyBorder="1" applyAlignment="1">
      <alignment horizontal="center" vertical="center" textRotation="255"/>
    </xf>
    <xf numFmtId="49" fontId="19" fillId="24" borderId="10" xfId="0" applyNumberFormat="1" applyFont="1" applyFill="1" applyBorder="1" applyAlignment="1">
      <alignment horizontal="center" vertical="center"/>
    </xf>
    <xf numFmtId="0" fontId="19" fillId="24" borderId="19" xfId="0"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20" xfId="0" applyFont="1" applyFill="1" applyBorder="1" applyAlignment="1">
      <alignment horizontal="center" vertical="center"/>
    </xf>
    <xf numFmtId="0" fontId="19" fillId="24" borderId="12" xfId="0" applyFont="1" applyFill="1" applyBorder="1" applyAlignment="1">
      <alignment horizontal="center" vertical="center"/>
    </xf>
    <xf numFmtId="49" fontId="19" fillId="24" borderId="21" xfId="0" applyNumberFormat="1" applyFont="1" applyFill="1" applyBorder="1" applyAlignment="1">
      <alignment horizontal="center" vertical="center"/>
    </xf>
    <xf numFmtId="0" fontId="19" fillId="24" borderId="22" xfId="0" applyFont="1" applyFill="1" applyBorder="1" applyAlignment="1">
      <alignment horizontal="center" vertical="center"/>
    </xf>
    <xf numFmtId="0" fontId="19" fillId="24" borderId="21" xfId="0" applyFont="1" applyFill="1" applyBorder="1" applyAlignment="1">
      <alignment horizontal="center" vertical="center"/>
    </xf>
    <xf numFmtId="0" fontId="19" fillId="24" borderId="23" xfId="0" applyFont="1" applyFill="1" applyBorder="1" applyAlignment="1">
      <alignment horizontal="center" vertical="center"/>
    </xf>
    <xf numFmtId="0" fontId="19" fillId="24" borderId="24" xfId="0" applyFont="1" applyFill="1" applyBorder="1" applyAlignment="1">
      <alignment horizontal="center" vertical="center"/>
    </xf>
    <xf numFmtId="49" fontId="19" fillId="24" borderId="25" xfId="0" applyNumberFormat="1" applyFont="1" applyFill="1" applyBorder="1" applyAlignment="1">
      <alignment horizontal="center" vertical="center"/>
    </xf>
    <xf numFmtId="0" fontId="19" fillId="24" borderId="26" xfId="0" applyFont="1" applyFill="1" applyBorder="1" applyAlignment="1">
      <alignment horizontal="center" vertical="center"/>
    </xf>
    <xf numFmtId="0" fontId="19" fillId="24" borderId="27" xfId="0" applyFont="1" applyFill="1" applyBorder="1" applyAlignment="1">
      <alignment horizontal="center" vertical="center"/>
    </xf>
    <xf numFmtId="0" fontId="19" fillId="24" borderId="28" xfId="0" applyFont="1" applyFill="1" applyBorder="1" applyAlignment="1">
      <alignment horizontal="center" vertical="center"/>
    </xf>
    <xf numFmtId="0" fontId="19" fillId="24" borderId="29" xfId="0" applyFont="1" applyFill="1" applyBorder="1" applyAlignment="1">
      <alignment horizontal="center" vertical="center"/>
    </xf>
    <xf numFmtId="0" fontId="19" fillId="24" borderId="30" xfId="0" applyFont="1" applyFill="1" applyBorder="1" applyAlignment="1">
      <alignment horizontal="center" vertical="center"/>
    </xf>
    <xf numFmtId="49" fontId="19" fillId="24" borderId="31" xfId="0" applyNumberFormat="1" applyFont="1" applyFill="1" applyBorder="1" applyAlignment="1">
      <alignment horizontal="center" vertical="center"/>
    </xf>
    <xf numFmtId="0" fontId="19" fillId="24" borderId="32" xfId="0" applyFont="1" applyFill="1" applyBorder="1" applyAlignment="1">
      <alignment horizontal="center" vertical="center"/>
    </xf>
    <xf numFmtId="0" fontId="19" fillId="24" borderId="33" xfId="0" applyFont="1" applyFill="1" applyBorder="1" applyAlignment="1">
      <alignment horizontal="center" vertical="center"/>
    </xf>
    <xf numFmtId="0" fontId="19" fillId="24" borderId="34" xfId="0" applyFont="1" applyFill="1" applyBorder="1" applyAlignment="1">
      <alignment horizontal="center" vertical="center"/>
    </xf>
    <xf numFmtId="0" fontId="19" fillId="24" borderId="35" xfId="0" applyFont="1" applyFill="1" applyBorder="1" applyAlignment="1">
      <alignment horizontal="center" vertical="center"/>
    </xf>
    <xf numFmtId="58" fontId="19" fillId="24" borderId="0" xfId="0" applyNumberFormat="1" applyFont="1" applyFill="1" applyBorder="1" applyAlignment="1">
      <alignment horizontal="center" vertical="center"/>
    </xf>
    <xf numFmtId="58" fontId="19" fillId="24" borderId="15" xfId="0" applyNumberFormat="1" applyFont="1" applyFill="1" applyBorder="1" applyAlignment="1">
      <alignment horizontal="center" vertical="center"/>
    </xf>
    <xf numFmtId="0" fontId="19" fillId="24" borderId="0" xfId="0" applyFont="1" applyFill="1" applyAlignment="1">
      <alignment vertical="center"/>
    </xf>
    <xf numFmtId="0" fontId="19" fillId="24" borderId="0" xfId="0" applyFont="1" applyFill="1" applyAlignment="1">
      <alignment vertical="center" wrapText="1"/>
    </xf>
    <xf numFmtId="0" fontId="19" fillId="24" borderId="15" xfId="0" applyFont="1" applyFill="1" applyBorder="1" applyAlignment="1">
      <alignment vertical="center" wrapText="1"/>
    </xf>
    <xf numFmtId="0" fontId="26" fillId="0" borderId="0" xfId="60" applyAlignment="1">
      <alignment vertical="center"/>
      <protection/>
    </xf>
    <xf numFmtId="0" fontId="28" fillId="25" borderId="0" xfId="60" applyFont="1" applyFill="1" applyAlignment="1">
      <alignment vertical="center"/>
      <protection/>
    </xf>
    <xf numFmtId="0" fontId="29" fillId="0" borderId="0" xfId="60" applyFont="1" applyAlignment="1">
      <alignment vertical="center"/>
      <protection/>
    </xf>
    <xf numFmtId="0" fontId="26" fillId="0" borderId="0" xfId="60" applyAlignment="1">
      <alignment horizontal="left" vertical="top" wrapText="1"/>
      <protection/>
    </xf>
    <xf numFmtId="0" fontId="26" fillId="0" borderId="0" xfId="60" applyAlignment="1">
      <alignment vertical="top" wrapText="1"/>
      <protection/>
    </xf>
    <xf numFmtId="0" fontId="26" fillId="0" borderId="0" xfId="60" applyAlignment="1">
      <alignment horizontal="center" vertical="center"/>
      <protection/>
    </xf>
    <xf numFmtId="0" fontId="26" fillId="0" borderId="0" xfId="60" applyFill="1" applyAlignment="1">
      <alignment vertical="center"/>
      <protection/>
    </xf>
    <xf numFmtId="0" fontId="30" fillId="0" borderId="0" xfId="60" applyFont="1" applyAlignment="1">
      <alignment vertical="center"/>
      <protection/>
    </xf>
    <xf numFmtId="0" fontId="31" fillId="0" borderId="0" xfId="60" applyFont="1" applyAlignment="1">
      <alignment vertical="center"/>
      <protection/>
    </xf>
    <xf numFmtId="0" fontId="32" fillId="0" borderId="0" xfId="60" applyFont="1" applyBorder="1" applyAlignment="1">
      <alignment horizontal="center" vertical="center" wrapText="1"/>
      <protection/>
    </xf>
    <xf numFmtId="0" fontId="0" fillId="26" borderId="0" xfId="0" applyFill="1" applyAlignment="1">
      <alignment vertical="center"/>
    </xf>
    <xf numFmtId="0" fontId="0" fillId="26" borderId="0" xfId="0" applyFill="1" applyAlignment="1">
      <alignment horizontal="center" vertical="center"/>
    </xf>
    <xf numFmtId="0" fontId="34" fillId="26" borderId="0" xfId="0" applyFont="1" applyFill="1" applyAlignment="1">
      <alignment horizontal="right" vertical="center"/>
    </xf>
    <xf numFmtId="0" fontId="0" fillId="26" borderId="36" xfId="0" applyFill="1" applyBorder="1" applyAlignment="1">
      <alignment horizontal="center" vertical="center"/>
    </xf>
    <xf numFmtId="0" fontId="0" fillId="26" borderId="37" xfId="0" applyFill="1" applyBorder="1" applyAlignment="1">
      <alignment vertical="center"/>
    </xf>
    <xf numFmtId="0" fontId="0" fillId="26" borderId="38" xfId="0" applyFill="1" applyBorder="1" applyAlignment="1">
      <alignment vertical="center"/>
    </xf>
    <xf numFmtId="0" fontId="0" fillId="26" borderId="39" xfId="0" applyFill="1" applyBorder="1" applyAlignment="1">
      <alignment vertical="center"/>
    </xf>
    <xf numFmtId="0" fontId="0" fillId="26" borderId="40" xfId="0" applyFill="1" applyBorder="1" applyAlignment="1">
      <alignment vertical="center"/>
    </xf>
    <xf numFmtId="0" fontId="0" fillId="26" borderId="41" xfId="0" applyFill="1" applyBorder="1" applyAlignment="1">
      <alignment vertical="center"/>
    </xf>
    <xf numFmtId="0" fontId="0" fillId="26" borderId="42" xfId="0" applyFill="1" applyBorder="1" applyAlignment="1">
      <alignment vertical="center"/>
    </xf>
    <xf numFmtId="0" fontId="0" fillId="26" borderId="43" xfId="0" applyFill="1" applyBorder="1" applyAlignment="1">
      <alignment horizontal="center" vertical="center"/>
    </xf>
    <xf numFmtId="0" fontId="0" fillId="26" borderId="36" xfId="0" applyFill="1" applyBorder="1" applyAlignment="1">
      <alignment vertical="center" wrapText="1"/>
    </xf>
    <xf numFmtId="0" fontId="0" fillId="26" borderId="44" xfId="0" applyFill="1" applyBorder="1" applyAlignment="1">
      <alignment vertical="center"/>
    </xf>
    <xf numFmtId="0" fontId="0" fillId="26" borderId="45" xfId="0" applyFill="1" applyBorder="1" applyAlignment="1">
      <alignment vertical="center"/>
    </xf>
    <xf numFmtId="0" fontId="0" fillId="26" borderId="46" xfId="0" applyFill="1" applyBorder="1" applyAlignment="1">
      <alignment horizontal="center" vertical="center"/>
    </xf>
    <xf numFmtId="0" fontId="0" fillId="26" borderId="47" xfId="0" applyFill="1" applyBorder="1" applyAlignment="1">
      <alignment vertical="center" wrapText="1"/>
    </xf>
    <xf numFmtId="0" fontId="0" fillId="26" borderId="48" xfId="0" applyFill="1" applyBorder="1" applyAlignment="1">
      <alignment vertical="center"/>
    </xf>
    <xf numFmtId="0" fontId="0" fillId="26" borderId="0" xfId="0" applyFill="1" applyBorder="1" applyAlignment="1">
      <alignment vertical="center"/>
    </xf>
    <xf numFmtId="0" fontId="0" fillId="26" borderId="49" xfId="0" applyFill="1" applyBorder="1" applyAlignment="1">
      <alignment vertical="center"/>
    </xf>
    <xf numFmtId="0" fontId="0" fillId="26" borderId="14" xfId="0" applyFill="1" applyBorder="1" applyAlignment="1">
      <alignment horizontal="center" vertical="center"/>
    </xf>
    <xf numFmtId="0" fontId="0" fillId="26" borderId="50" xfId="0" applyFill="1" applyBorder="1" applyAlignment="1">
      <alignment horizontal="center" vertical="center"/>
    </xf>
    <xf numFmtId="0" fontId="0" fillId="26" borderId="36" xfId="0" applyFill="1" applyBorder="1" applyAlignment="1">
      <alignment vertical="center"/>
    </xf>
    <xf numFmtId="0" fontId="0" fillId="26" borderId="51" xfId="0" applyFill="1" applyBorder="1" applyAlignment="1">
      <alignment horizontal="center" vertical="center"/>
    </xf>
    <xf numFmtId="0" fontId="0" fillId="26" borderId="52" xfId="0" applyFill="1" applyBorder="1" applyAlignment="1">
      <alignment horizontal="center" vertical="center"/>
    </xf>
    <xf numFmtId="0" fontId="0" fillId="26" borderId="39" xfId="0" applyFill="1" applyBorder="1" applyAlignment="1">
      <alignment vertical="center"/>
    </xf>
    <xf numFmtId="0" fontId="0" fillId="26" borderId="53" xfId="0" applyFill="1" applyBorder="1" applyAlignment="1">
      <alignment horizontal="center" vertical="center"/>
    </xf>
    <xf numFmtId="0" fontId="0" fillId="26" borderId="54" xfId="0" applyFill="1" applyBorder="1" applyAlignment="1">
      <alignment horizontal="center" vertical="center"/>
    </xf>
    <xf numFmtId="0" fontId="0" fillId="26" borderId="46" xfId="0" applyFill="1" applyBorder="1" applyAlignment="1">
      <alignment vertical="center"/>
    </xf>
    <xf numFmtId="0" fontId="0" fillId="26" borderId="49" xfId="0" applyFill="1" applyBorder="1" applyAlignment="1">
      <alignment vertical="center"/>
    </xf>
    <xf numFmtId="49" fontId="0" fillId="26" borderId="55" xfId="0" applyNumberFormat="1" applyFill="1" applyBorder="1" applyAlignment="1">
      <alignment horizontal="center" vertical="center"/>
    </xf>
    <xf numFmtId="0" fontId="0" fillId="26" borderId="56" xfId="0" applyFill="1" applyBorder="1" applyAlignment="1">
      <alignment horizontal="center" vertical="center"/>
    </xf>
    <xf numFmtId="49" fontId="0" fillId="26" borderId="57" xfId="0" applyNumberFormat="1" applyFill="1" applyBorder="1" applyAlignment="1">
      <alignment horizontal="center" vertical="center"/>
    </xf>
    <xf numFmtId="0" fontId="0" fillId="26" borderId="58" xfId="0" applyFill="1" applyBorder="1" applyAlignment="1">
      <alignment horizontal="center" vertical="center"/>
    </xf>
    <xf numFmtId="49" fontId="0" fillId="26" borderId="59" xfId="0" applyNumberFormat="1" applyFill="1" applyBorder="1" applyAlignment="1">
      <alignment horizontal="center" vertical="center"/>
    </xf>
    <xf numFmtId="0" fontId="0" fillId="26" borderId="60" xfId="0" applyFill="1" applyBorder="1" applyAlignment="1">
      <alignment horizontal="center" vertical="center"/>
    </xf>
    <xf numFmtId="49" fontId="0" fillId="26" borderId="61" xfId="0" applyNumberFormat="1" applyFill="1" applyBorder="1" applyAlignment="1">
      <alignment horizontal="center" vertical="center"/>
    </xf>
    <xf numFmtId="0" fontId="0" fillId="26" borderId="62" xfId="0" applyFill="1" applyBorder="1" applyAlignment="1">
      <alignment horizontal="center" vertical="center"/>
    </xf>
    <xf numFmtId="57" fontId="0" fillId="26" borderId="0" xfId="0" applyNumberFormat="1" applyFill="1" applyAlignment="1">
      <alignment horizontal="center" vertical="center"/>
    </xf>
    <xf numFmtId="0" fontId="0" fillId="26" borderId="0" xfId="0" applyFill="1" applyAlignment="1">
      <alignment vertical="center" wrapText="1"/>
    </xf>
    <xf numFmtId="0" fontId="0" fillId="26" borderId="0" xfId="0" applyFill="1" applyAlignment="1">
      <alignment horizontal="center" vertical="center" wrapText="1"/>
    </xf>
    <xf numFmtId="0" fontId="0" fillId="26" borderId="0" xfId="0" applyFill="1" applyBorder="1" applyAlignment="1">
      <alignment horizontal="center" vertical="center"/>
    </xf>
    <xf numFmtId="0" fontId="0" fillId="26" borderId="0" xfId="0" applyFill="1" applyBorder="1" applyAlignment="1">
      <alignment vertical="center"/>
    </xf>
    <xf numFmtId="0" fontId="0" fillId="26" borderId="0" xfId="0" applyFill="1" applyBorder="1" applyAlignment="1">
      <alignment vertical="center" wrapText="1"/>
    </xf>
    <xf numFmtId="0" fontId="0" fillId="26" borderId="0" xfId="0" applyFill="1" applyBorder="1" applyAlignment="1">
      <alignment horizontal="left" vertical="center"/>
    </xf>
    <xf numFmtId="0" fontId="0" fillId="26" borderId="0" xfId="0" applyFill="1" applyBorder="1" applyAlignment="1">
      <alignment horizontal="left" vertical="center" wrapText="1"/>
    </xf>
    <xf numFmtId="0" fontId="26" fillId="0" borderId="0" xfId="60" applyAlignment="1">
      <alignment vertical="center" wrapText="1"/>
      <protection/>
    </xf>
    <xf numFmtId="0" fontId="26" fillId="24" borderId="0" xfId="61" applyNumberFormat="1" applyFont="1" applyFill="1" applyAlignment="1">
      <alignment vertical="center"/>
      <protection/>
    </xf>
    <xf numFmtId="0" fontId="26" fillId="24" borderId="0" xfId="60" applyFill="1" applyAlignment="1">
      <alignment vertical="top" wrapText="1"/>
      <protection/>
    </xf>
    <xf numFmtId="0" fontId="26" fillId="24" borderId="0" xfId="60" applyFill="1" applyAlignment="1">
      <alignment vertical="center"/>
      <protection/>
    </xf>
    <xf numFmtId="0" fontId="26" fillId="24" borderId="0" xfId="60" applyFill="1" applyAlignment="1">
      <alignment vertical="center" wrapText="1"/>
      <protection/>
    </xf>
    <xf numFmtId="0" fontId="40" fillId="27" borderId="63" xfId="0" applyFont="1" applyFill="1" applyBorder="1" applyAlignment="1">
      <alignment horizontal="center" vertical="center"/>
    </xf>
    <xf numFmtId="0" fontId="0" fillId="26" borderId="46" xfId="0" applyFill="1" applyBorder="1" applyAlignment="1">
      <alignment vertical="center"/>
    </xf>
    <xf numFmtId="0" fontId="0" fillId="26" borderId="39" xfId="0" applyFill="1" applyBorder="1" applyAlignment="1">
      <alignment horizontal="center" vertical="center"/>
    </xf>
    <xf numFmtId="0" fontId="0" fillId="24" borderId="0" xfId="61" applyFont="1" applyFill="1" applyAlignment="1">
      <alignment vertical="center"/>
      <protection/>
    </xf>
    <xf numFmtId="0" fontId="26" fillId="0" borderId="0" xfId="60" applyBorder="1" applyAlignment="1">
      <alignment vertical="center"/>
      <protection/>
    </xf>
    <xf numFmtId="0" fontId="32" fillId="0" borderId="0" xfId="60" applyFont="1" applyBorder="1" applyAlignment="1">
      <alignment vertical="top" wrapText="1"/>
      <protection/>
    </xf>
    <xf numFmtId="0" fontId="26" fillId="0" borderId="0" xfId="60" applyBorder="1" applyAlignment="1">
      <alignment vertical="top" wrapText="1"/>
      <protection/>
    </xf>
    <xf numFmtId="0" fontId="0" fillId="24" borderId="50" xfId="0" applyFill="1" applyBorder="1" applyAlignment="1" applyProtection="1">
      <alignment horizontal="center" vertical="center"/>
      <protection locked="0"/>
    </xf>
    <xf numFmtId="0" fontId="0" fillId="24" borderId="52" xfId="0" applyNumberFormat="1" applyFill="1" applyBorder="1" applyAlignment="1" applyProtection="1">
      <alignment horizontal="center" vertical="center"/>
      <protection locked="0"/>
    </xf>
    <xf numFmtId="0" fontId="0" fillId="24" borderId="54" xfId="0" applyNumberFormat="1" applyFill="1" applyBorder="1" applyAlignment="1" applyProtection="1">
      <alignment horizontal="center" vertical="center"/>
      <protection locked="0"/>
    </xf>
    <xf numFmtId="0" fontId="0" fillId="24" borderId="50" xfId="0" applyNumberFormat="1" applyFill="1" applyBorder="1" applyAlignment="1" applyProtection="1">
      <alignment horizontal="center" vertical="center"/>
      <protection locked="0"/>
    </xf>
    <xf numFmtId="0" fontId="0" fillId="24" borderId="52" xfId="0" applyFill="1" applyBorder="1" applyAlignment="1" applyProtection="1">
      <alignment horizontal="center" vertical="center"/>
      <protection locked="0"/>
    </xf>
    <xf numFmtId="0" fontId="0" fillId="24" borderId="54"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24" borderId="14" xfId="0" applyFill="1" applyBorder="1" applyAlignment="1" applyProtection="1">
      <alignment horizontal="center" vertical="center"/>
      <protection locked="0"/>
    </xf>
    <xf numFmtId="177" fontId="32" fillId="0" borderId="0" xfId="60" applyNumberFormat="1" applyFont="1" applyBorder="1" applyAlignment="1">
      <alignment horizontal="center" vertical="center" wrapText="1"/>
      <protection/>
    </xf>
    <xf numFmtId="0" fontId="32" fillId="0" borderId="0" xfId="60" applyFont="1" applyBorder="1" applyAlignment="1">
      <alignment horizontal="center" vertical="center" wrapText="1"/>
      <protection/>
    </xf>
    <xf numFmtId="49" fontId="26" fillId="0" borderId="0" xfId="60" applyNumberFormat="1" applyBorder="1" applyAlignment="1">
      <alignment horizontal="center" vertical="center" wrapText="1"/>
      <protection/>
    </xf>
    <xf numFmtId="0" fontId="27" fillId="28" borderId="0" xfId="60" applyFont="1" applyFill="1" applyAlignment="1">
      <alignment horizontal="center" vertical="center"/>
      <protection/>
    </xf>
    <xf numFmtId="0" fontId="28" fillId="25" borderId="0" xfId="60" applyFont="1" applyFill="1" applyAlignment="1">
      <alignment horizontal="left" vertical="center"/>
      <protection/>
    </xf>
    <xf numFmtId="0" fontId="26" fillId="0" borderId="0" xfId="60" applyAlignment="1">
      <alignment horizontal="left" vertical="top" wrapText="1"/>
      <protection/>
    </xf>
    <xf numFmtId="0" fontId="29" fillId="0" borderId="0" xfId="60" applyFont="1" applyBorder="1" applyAlignment="1">
      <alignment horizontal="center" vertical="center" wrapText="1"/>
      <protection/>
    </xf>
    <xf numFmtId="0" fontId="32" fillId="0" borderId="0" xfId="60" applyFont="1" applyBorder="1" applyAlignment="1">
      <alignment horizontal="left" vertical="center" wrapText="1" indent="1"/>
      <protection/>
    </xf>
    <xf numFmtId="0" fontId="32" fillId="0" borderId="0" xfId="60" applyFont="1" applyBorder="1" applyAlignment="1">
      <alignment horizontal="left" vertical="center" wrapText="1"/>
      <protection/>
    </xf>
    <xf numFmtId="0" fontId="0" fillId="26" borderId="41" xfId="0" applyFill="1" applyBorder="1" applyAlignment="1">
      <alignment horizontal="center" vertical="center"/>
    </xf>
    <xf numFmtId="0" fontId="0" fillId="26" borderId="42" xfId="0" applyFill="1" applyBorder="1" applyAlignment="1">
      <alignment horizontal="center" vertical="center"/>
    </xf>
    <xf numFmtId="0" fontId="0" fillId="26" borderId="43" xfId="0" applyFill="1" applyBorder="1" applyAlignment="1">
      <alignment horizontal="center" vertical="center"/>
    </xf>
    <xf numFmtId="0" fontId="0" fillId="26" borderId="64" xfId="0" applyFill="1" applyBorder="1" applyAlignment="1">
      <alignment horizontal="center" vertical="center" textRotation="255"/>
    </xf>
    <xf numFmtId="0" fontId="0" fillId="26" borderId="65" xfId="0" applyFill="1" applyBorder="1" applyAlignment="1">
      <alignment horizontal="center" vertical="center" textRotation="255"/>
    </xf>
    <xf numFmtId="0" fontId="0" fillId="26" borderId="66" xfId="0" applyFill="1" applyBorder="1" applyAlignment="1">
      <alignment horizontal="center" vertical="center" textRotation="255"/>
    </xf>
    <xf numFmtId="0" fontId="0" fillId="26" borderId="13" xfId="0" applyFill="1" applyBorder="1" applyAlignment="1">
      <alignment horizontal="left" vertical="center"/>
    </xf>
    <xf numFmtId="0" fontId="0" fillId="26" borderId="0" xfId="0" applyFill="1" applyBorder="1" applyAlignment="1">
      <alignment horizontal="left" vertical="center"/>
    </xf>
    <xf numFmtId="0" fontId="0" fillId="26" borderId="49" xfId="0" applyFill="1" applyBorder="1" applyAlignment="1">
      <alignment horizontal="left" vertical="center"/>
    </xf>
    <xf numFmtId="0" fontId="0" fillId="24" borderId="67" xfId="0" applyFill="1" applyBorder="1" applyAlignment="1" applyProtection="1">
      <alignment horizontal="center" vertical="center" wrapText="1"/>
      <protection locked="0"/>
    </xf>
    <xf numFmtId="0" fontId="0" fillId="24" borderId="31" xfId="0" applyFill="1" applyBorder="1" applyAlignment="1" applyProtection="1">
      <alignment horizontal="center" vertical="center"/>
      <protection locked="0"/>
    </xf>
    <xf numFmtId="0" fontId="0" fillId="24" borderId="68" xfId="0" applyFill="1" applyBorder="1" applyAlignment="1" applyProtection="1">
      <alignment horizontal="center" vertical="center"/>
      <protection locked="0"/>
    </xf>
    <xf numFmtId="0" fontId="0" fillId="24" borderId="69" xfId="0" applyFill="1" applyBorder="1" applyAlignment="1" applyProtection="1">
      <alignment horizontal="center" vertical="center" wrapText="1"/>
      <protection locked="0"/>
    </xf>
    <xf numFmtId="0" fontId="0" fillId="24" borderId="70" xfId="0" applyFill="1" applyBorder="1" applyAlignment="1" applyProtection="1">
      <alignment horizontal="center" vertical="center"/>
      <protection locked="0"/>
    </xf>
    <xf numFmtId="0" fontId="0" fillId="24" borderId="71" xfId="0" applyFill="1" applyBorder="1" applyAlignment="1" applyProtection="1">
      <alignment horizontal="center" vertical="center"/>
      <protection locked="0"/>
    </xf>
    <xf numFmtId="49" fontId="0" fillId="24" borderId="38" xfId="0" applyNumberFormat="1" applyFill="1" applyBorder="1" applyAlignment="1" applyProtection="1">
      <alignment horizontal="center" vertical="center"/>
      <protection locked="0"/>
    </xf>
    <xf numFmtId="49" fontId="0" fillId="24" borderId="39" xfId="0" applyNumberFormat="1" applyFill="1" applyBorder="1" applyAlignment="1" applyProtection="1">
      <alignment horizontal="center" vertical="center"/>
      <protection locked="0"/>
    </xf>
    <xf numFmtId="0" fontId="0" fillId="26" borderId="39" xfId="0" applyFill="1" applyBorder="1" applyAlignment="1">
      <alignment horizontal="center" vertical="center"/>
    </xf>
    <xf numFmtId="0" fontId="0" fillId="26" borderId="46" xfId="0" applyFill="1" applyBorder="1" applyAlignment="1">
      <alignment horizontal="center" vertical="center"/>
    </xf>
    <xf numFmtId="0" fontId="0" fillId="26" borderId="37" xfId="0" applyFill="1" applyBorder="1" applyAlignment="1">
      <alignment horizontal="left" vertical="center"/>
    </xf>
    <xf numFmtId="0" fontId="0" fillId="26" borderId="38" xfId="0" applyFill="1" applyBorder="1" applyAlignment="1">
      <alignment horizontal="left" vertical="center"/>
    </xf>
    <xf numFmtId="0" fontId="0" fillId="26" borderId="44" xfId="0" applyFill="1" applyBorder="1" applyAlignment="1">
      <alignment horizontal="left" vertical="center"/>
    </xf>
    <xf numFmtId="0" fontId="0" fillId="26" borderId="45" xfId="0" applyFill="1" applyBorder="1" applyAlignment="1">
      <alignment horizontal="left" vertical="center"/>
    </xf>
    <xf numFmtId="0" fontId="33" fillId="29" borderId="0" xfId="0" applyFont="1" applyFill="1" applyAlignment="1">
      <alignment horizontal="center" vertical="center"/>
    </xf>
    <xf numFmtId="0" fontId="0" fillId="26" borderId="53" xfId="0" applyFill="1" applyBorder="1" applyAlignment="1">
      <alignment horizontal="center" vertical="center"/>
    </xf>
    <xf numFmtId="0" fontId="0" fillId="26" borderId="54" xfId="0" applyFill="1" applyBorder="1" applyAlignment="1">
      <alignment horizontal="center" vertical="center"/>
    </xf>
    <xf numFmtId="0" fontId="0" fillId="24" borderId="72" xfId="0" applyFill="1" applyBorder="1" applyAlignment="1" applyProtection="1">
      <alignment horizontal="center" vertical="center"/>
      <protection locked="0"/>
    </xf>
    <xf numFmtId="0" fontId="0" fillId="24" borderId="73" xfId="0" applyFill="1" applyBorder="1" applyAlignment="1" applyProtection="1">
      <alignment horizontal="center" vertical="center"/>
      <protection locked="0"/>
    </xf>
    <xf numFmtId="0" fontId="0" fillId="24" borderId="74" xfId="0" applyFill="1" applyBorder="1" applyAlignment="1" applyProtection="1">
      <alignment horizontal="center" vertical="center"/>
      <protection locked="0"/>
    </xf>
    <xf numFmtId="0" fontId="0" fillId="24" borderId="75" xfId="0" applyFill="1" applyBorder="1" applyAlignment="1" applyProtection="1">
      <alignment horizontal="center" vertical="center"/>
      <protection locked="0"/>
    </xf>
    <xf numFmtId="0" fontId="0" fillId="26" borderId="76" xfId="0" applyFill="1" applyBorder="1" applyAlignment="1">
      <alignment horizontal="left" vertical="center"/>
    </xf>
    <xf numFmtId="0" fontId="0" fillId="26" borderId="77" xfId="0" applyFill="1" applyBorder="1" applyAlignment="1">
      <alignment horizontal="left" vertical="center"/>
    </xf>
    <xf numFmtId="0" fontId="0" fillId="26" borderId="78" xfId="0" applyFill="1" applyBorder="1" applyAlignment="1">
      <alignment horizontal="left" vertical="center"/>
    </xf>
    <xf numFmtId="0" fontId="0" fillId="26" borderId="79" xfId="0" applyFill="1" applyBorder="1" applyAlignment="1">
      <alignment horizontal="left" vertical="center"/>
    </xf>
    <xf numFmtId="0" fontId="0" fillId="26" borderId="80" xfId="0" applyFill="1" applyBorder="1" applyAlignment="1">
      <alignment horizontal="left" vertical="center"/>
    </xf>
    <xf numFmtId="0" fontId="0" fillId="26" borderId="81" xfId="0" applyFill="1" applyBorder="1" applyAlignment="1">
      <alignment horizontal="left" vertical="center"/>
    </xf>
    <xf numFmtId="0" fontId="0" fillId="24" borderId="82" xfId="0" applyFill="1" applyBorder="1" applyAlignment="1" applyProtection="1">
      <alignment horizontal="center" vertical="center"/>
      <protection locked="0"/>
    </xf>
    <xf numFmtId="0" fontId="0" fillId="24" borderId="83" xfId="0" applyFill="1" applyBorder="1" applyAlignment="1" applyProtection="1">
      <alignment horizontal="center" vertical="center"/>
      <protection locked="0"/>
    </xf>
    <xf numFmtId="0" fontId="0" fillId="26" borderId="40" xfId="0" applyFill="1" applyBorder="1" applyAlignment="1">
      <alignment horizontal="left" wrapText="1"/>
    </xf>
    <xf numFmtId="0" fontId="0" fillId="26" borderId="84" xfId="0" applyFill="1" applyBorder="1" applyAlignment="1">
      <alignment horizontal="left"/>
    </xf>
    <xf numFmtId="0" fontId="0" fillId="26" borderId="85" xfId="0" applyFill="1" applyBorder="1" applyAlignment="1">
      <alignment horizontal="left" vertical="center"/>
    </xf>
    <xf numFmtId="0" fontId="0" fillId="26" borderId="86" xfId="0" applyFill="1" applyBorder="1" applyAlignment="1">
      <alignment horizontal="left" vertical="center"/>
    </xf>
    <xf numFmtId="0" fontId="0" fillId="26" borderId="48" xfId="0" applyFill="1" applyBorder="1" applyAlignment="1">
      <alignment horizontal="left" vertical="center"/>
    </xf>
    <xf numFmtId="0" fontId="0" fillId="26" borderId="47" xfId="0" applyFill="1" applyBorder="1" applyAlignment="1">
      <alignment horizontal="left" vertical="center" wrapText="1"/>
    </xf>
    <xf numFmtId="0" fontId="0" fillId="26" borderId="84" xfId="0" applyFill="1" applyBorder="1" applyAlignment="1">
      <alignment horizontal="left" vertical="center" wrapText="1"/>
    </xf>
    <xf numFmtId="0" fontId="0" fillId="26" borderId="40" xfId="0" applyFill="1" applyBorder="1" applyAlignment="1">
      <alignment horizontal="left" vertical="center"/>
    </xf>
    <xf numFmtId="0" fontId="0" fillId="26" borderId="84" xfId="0" applyFill="1" applyBorder="1" applyAlignment="1">
      <alignment horizontal="left" vertical="center"/>
    </xf>
    <xf numFmtId="0" fontId="0" fillId="24" borderId="51" xfId="0" applyFill="1" applyBorder="1" applyAlignment="1" applyProtection="1">
      <alignment horizontal="center" vertical="center"/>
      <protection locked="0"/>
    </xf>
    <xf numFmtId="0" fontId="0" fillId="24" borderId="52" xfId="0" applyFill="1" applyBorder="1" applyAlignment="1" applyProtection="1">
      <alignment horizontal="center" vertical="center"/>
      <protection locked="0"/>
    </xf>
    <xf numFmtId="0" fontId="0" fillId="24" borderId="87" xfId="0" applyFill="1" applyBorder="1" applyAlignment="1" applyProtection="1">
      <alignment horizontal="center" vertical="center"/>
      <protection locked="0"/>
    </xf>
    <xf numFmtId="0" fontId="0" fillId="26" borderId="69" xfId="0" applyFill="1" applyBorder="1" applyAlignment="1">
      <alignment horizontal="center" vertical="center" wrapText="1"/>
    </xf>
    <xf numFmtId="0" fontId="0" fillId="26" borderId="70" xfId="0" applyFill="1" applyBorder="1" applyAlignment="1">
      <alignment horizontal="center" vertical="center"/>
    </xf>
    <xf numFmtId="0" fontId="0" fillId="26" borderId="71" xfId="0" applyFill="1" applyBorder="1" applyAlignment="1">
      <alignment horizontal="center" vertical="center"/>
    </xf>
    <xf numFmtId="0" fontId="21" fillId="24" borderId="88" xfId="0" applyFont="1" applyFill="1" applyBorder="1" applyAlignment="1">
      <alignment horizontal="center" vertical="center"/>
    </xf>
    <xf numFmtId="0" fontId="19" fillId="24" borderId="88" xfId="0" applyFont="1" applyFill="1" applyBorder="1" applyAlignment="1">
      <alignment horizontal="center" vertical="center"/>
    </xf>
    <xf numFmtId="0" fontId="19" fillId="24" borderId="88" xfId="0" applyFont="1" applyFill="1" applyBorder="1" applyAlignment="1">
      <alignment vertical="center"/>
    </xf>
    <xf numFmtId="0" fontId="22" fillId="24" borderId="88" xfId="0" applyFont="1" applyFill="1" applyBorder="1" applyAlignment="1">
      <alignment vertical="center"/>
    </xf>
    <xf numFmtId="0" fontId="23" fillId="24" borderId="13" xfId="0" applyFont="1" applyFill="1" applyBorder="1" applyAlignment="1">
      <alignment horizontal="left" vertical="center" wrapText="1"/>
    </xf>
    <xf numFmtId="0" fontId="23" fillId="24" borderId="0" xfId="0" applyFont="1" applyFill="1" applyBorder="1" applyAlignment="1">
      <alignment horizontal="left" vertical="center" wrapText="1"/>
    </xf>
    <xf numFmtId="0" fontId="23" fillId="24" borderId="14" xfId="0" applyFont="1" applyFill="1" applyBorder="1" applyAlignment="1">
      <alignment horizontal="left" vertical="center" wrapText="1"/>
    </xf>
    <xf numFmtId="0" fontId="19" fillId="24" borderId="89" xfId="0" applyFont="1" applyFill="1" applyBorder="1" applyAlignment="1">
      <alignment horizontal="center" vertical="center"/>
    </xf>
    <xf numFmtId="0" fontId="0" fillId="24" borderId="90" xfId="0" applyFill="1" applyBorder="1" applyAlignment="1">
      <alignment horizontal="center" vertical="center"/>
    </xf>
    <xf numFmtId="0" fontId="0" fillId="24" borderId="63" xfId="0" applyFill="1" applyBorder="1" applyAlignment="1">
      <alignment horizontal="center" vertical="center"/>
    </xf>
    <xf numFmtId="0" fontId="19" fillId="24" borderId="63" xfId="0" applyFont="1" applyFill="1" applyBorder="1" applyAlignment="1">
      <alignment horizontal="center" vertical="center"/>
    </xf>
    <xf numFmtId="0" fontId="23" fillId="24" borderId="89" xfId="0" applyFont="1" applyFill="1" applyBorder="1" applyAlignment="1">
      <alignment horizontal="center" vertical="center"/>
    </xf>
    <xf numFmtId="0" fontId="23" fillId="24" borderId="63" xfId="0" applyFont="1" applyFill="1" applyBorder="1" applyAlignment="1">
      <alignment horizontal="center" vertical="center"/>
    </xf>
    <xf numFmtId="0" fontId="19" fillId="24" borderId="90" xfId="0" applyFont="1" applyFill="1" applyBorder="1" applyAlignment="1">
      <alignment horizontal="center" vertical="center"/>
    </xf>
    <xf numFmtId="0" fontId="23" fillId="24" borderId="11" xfId="0" applyNumberFormat="1" applyFont="1" applyFill="1" applyBorder="1" applyAlignment="1">
      <alignment horizontal="center" vertical="center"/>
    </xf>
    <xf numFmtId="0" fontId="23" fillId="24" borderId="0" xfId="0" applyNumberFormat="1" applyFont="1" applyFill="1" applyBorder="1" applyAlignment="1">
      <alignment horizontal="center" vertical="center"/>
    </xf>
    <xf numFmtId="0" fontId="19" fillId="24" borderId="11" xfId="0" applyNumberFormat="1" applyFont="1" applyFill="1" applyBorder="1" applyAlignment="1">
      <alignment horizontal="center" vertical="center" textRotation="255"/>
    </xf>
    <xf numFmtId="0" fontId="19" fillId="24" borderId="0" xfId="0" applyNumberFormat="1" applyFont="1" applyFill="1" applyBorder="1" applyAlignment="1">
      <alignment horizontal="center" vertical="center" textRotation="255"/>
    </xf>
    <xf numFmtId="0" fontId="19" fillId="24" borderId="11" xfId="0" applyNumberFormat="1" applyFont="1" applyFill="1" applyBorder="1" applyAlignment="1">
      <alignment horizontal="center" vertical="center"/>
    </xf>
    <xf numFmtId="0" fontId="19" fillId="24" borderId="0" xfId="0" applyNumberFormat="1" applyFont="1" applyFill="1" applyBorder="1" applyAlignment="1">
      <alignment horizontal="center" vertical="center"/>
    </xf>
    <xf numFmtId="57" fontId="23" fillId="24" borderId="11" xfId="0" applyNumberFormat="1" applyFont="1" applyFill="1" applyBorder="1" applyAlignment="1">
      <alignment horizontal="center" vertical="center"/>
    </xf>
    <xf numFmtId="57" fontId="23" fillId="24" borderId="12" xfId="0" applyNumberFormat="1" applyFont="1" applyFill="1" applyBorder="1" applyAlignment="1">
      <alignment horizontal="center" vertical="center"/>
    </xf>
    <xf numFmtId="57" fontId="23" fillId="24" borderId="17" xfId="0" applyNumberFormat="1" applyFont="1" applyFill="1" applyBorder="1" applyAlignment="1">
      <alignment horizontal="center" vertical="center"/>
    </xf>
    <xf numFmtId="57" fontId="23" fillId="24" borderId="18" xfId="0" applyNumberFormat="1"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13" xfId="0" applyFont="1" applyFill="1" applyBorder="1" applyAlignment="1">
      <alignment horizontal="center" vertical="center"/>
    </xf>
    <xf numFmtId="0" fontId="19" fillId="24" borderId="0" xfId="0" applyFont="1" applyFill="1" applyBorder="1" applyAlignment="1">
      <alignment horizontal="center" vertical="center"/>
    </xf>
    <xf numFmtId="0" fontId="19" fillId="24" borderId="14" xfId="0" applyFont="1" applyFill="1" applyBorder="1" applyAlignment="1">
      <alignment horizontal="center" vertical="center"/>
    </xf>
    <xf numFmtId="49" fontId="19" fillId="24" borderId="25" xfId="0" applyNumberFormat="1" applyFont="1" applyFill="1" applyBorder="1" applyAlignment="1">
      <alignment horizontal="center" vertical="center"/>
    </xf>
    <xf numFmtId="49" fontId="19" fillId="24" borderId="50" xfId="0" applyNumberFormat="1" applyFont="1" applyFill="1" applyBorder="1" applyAlignment="1">
      <alignment horizontal="center" vertical="center"/>
    </xf>
    <xf numFmtId="57" fontId="23" fillId="24" borderId="0" xfId="0" applyNumberFormat="1" applyFont="1" applyFill="1" applyBorder="1" applyAlignment="1">
      <alignment horizontal="center" vertical="center"/>
    </xf>
    <xf numFmtId="0" fontId="19" fillId="24" borderId="91" xfId="0" applyFont="1" applyFill="1" applyBorder="1" applyAlignment="1">
      <alignment horizontal="center" vertical="center"/>
    </xf>
    <xf numFmtId="0" fontId="19" fillId="24" borderId="92" xfId="0" applyFont="1" applyFill="1" applyBorder="1" applyAlignment="1">
      <alignment horizontal="center" vertical="center"/>
    </xf>
    <xf numFmtId="0" fontId="19" fillId="24" borderId="16" xfId="0" applyFont="1" applyFill="1" applyBorder="1" applyAlignment="1">
      <alignment horizontal="center" vertical="center"/>
    </xf>
    <xf numFmtId="0" fontId="19" fillId="24" borderId="18" xfId="0" applyFont="1" applyFill="1" applyBorder="1" applyAlignment="1">
      <alignment horizontal="center" vertical="center"/>
    </xf>
    <xf numFmtId="0" fontId="19" fillId="24" borderId="38" xfId="0" applyNumberFormat="1" applyFont="1" applyFill="1" applyBorder="1" applyAlignment="1">
      <alignment horizontal="center" vertical="center"/>
    </xf>
    <xf numFmtId="0" fontId="19" fillId="24" borderId="17" xfId="0" applyNumberFormat="1" applyFont="1" applyFill="1" applyBorder="1" applyAlignment="1">
      <alignment horizontal="center" vertical="center"/>
    </xf>
    <xf numFmtId="0" fontId="22"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2" fillId="24" borderId="14" xfId="0" applyFont="1" applyFill="1" applyBorder="1" applyAlignment="1">
      <alignment horizontal="center" vertical="center" wrapText="1"/>
    </xf>
    <xf numFmtId="0" fontId="22" fillId="24" borderId="16"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19" fillId="24" borderId="41" xfId="0" applyFont="1" applyFill="1" applyBorder="1" applyAlignment="1">
      <alignment horizontal="center" vertical="center"/>
    </xf>
    <xf numFmtId="0" fontId="19" fillId="24" borderId="42" xfId="0" applyFont="1" applyFill="1" applyBorder="1" applyAlignment="1">
      <alignment horizontal="center" vertical="center"/>
    </xf>
    <xf numFmtId="0" fontId="19" fillId="24" borderId="67" xfId="0" applyFont="1" applyFill="1" applyBorder="1" applyAlignment="1">
      <alignment horizontal="center" vertical="center"/>
    </xf>
    <xf numFmtId="0" fontId="23" fillId="24" borderId="17" xfId="0" applyNumberFormat="1" applyFont="1" applyFill="1" applyBorder="1" applyAlignment="1">
      <alignment horizontal="center" vertical="center"/>
    </xf>
    <xf numFmtId="58" fontId="19" fillId="24" borderId="93" xfId="0" applyNumberFormat="1" applyFont="1" applyFill="1" applyBorder="1" applyAlignment="1">
      <alignment horizontal="center" vertical="center"/>
    </xf>
    <xf numFmtId="58" fontId="19" fillId="24" borderId="88" xfId="0" applyNumberFormat="1" applyFont="1" applyFill="1" applyBorder="1" applyAlignment="1">
      <alignment horizontal="center" vertical="center"/>
    </xf>
    <xf numFmtId="0" fontId="19" fillId="24" borderId="17" xfId="0" applyFont="1" applyFill="1" applyBorder="1" applyAlignment="1">
      <alignment horizontal="center" vertical="center"/>
    </xf>
    <xf numFmtId="0" fontId="19" fillId="24" borderId="88" xfId="0" applyFont="1" applyFill="1" applyBorder="1" applyAlignment="1">
      <alignment horizontal="right" vertical="center"/>
    </xf>
    <xf numFmtId="0" fontId="19" fillId="24" borderId="92" xfId="0" applyNumberFormat="1" applyFont="1" applyFill="1" applyBorder="1" applyAlignment="1">
      <alignment horizontal="center" vertical="center"/>
    </xf>
    <xf numFmtId="0" fontId="19" fillId="24" borderId="18" xfId="0" applyNumberFormat="1" applyFont="1" applyFill="1" applyBorder="1" applyAlignment="1">
      <alignment horizontal="center" vertical="center"/>
    </xf>
    <xf numFmtId="58" fontId="19" fillId="24" borderId="50" xfId="0" applyNumberFormat="1" applyFont="1" applyFill="1" applyBorder="1" applyAlignment="1">
      <alignment horizontal="center" vertical="center" textRotation="255"/>
    </xf>
    <xf numFmtId="58" fontId="19" fillId="24" borderId="93" xfId="0" applyNumberFormat="1" applyFont="1" applyFill="1" applyBorder="1" applyAlignment="1">
      <alignment horizontal="center" vertical="center" textRotation="255"/>
    </xf>
    <xf numFmtId="0" fontId="19" fillId="24" borderId="91" xfId="0" applyNumberFormat="1" applyFont="1" applyFill="1" applyBorder="1" applyAlignment="1">
      <alignment horizontal="center" vertical="center"/>
    </xf>
    <xf numFmtId="0" fontId="19" fillId="24" borderId="16" xfId="0" applyNumberFormat="1" applyFont="1" applyFill="1" applyBorder="1" applyAlignment="1">
      <alignment horizontal="center" vertical="center"/>
    </xf>
    <xf numFmtId="0" fontId="23" fillId="24" borderId="10" xfId="0" applyNumberFormat="1" applyFont="1" applyFill="1" applyBorder="1" applyAlignment="1">
      <alignment horizontal="center" vertical="center"/>
    </xf>
    <xf numFmtId="0" fontId="23" fillId="24" borderId="16" xfId="0" applyNumberFormat="1" applyFont="1" applyFill="1" applyBorder="1" applyAlignment="1">
      <alignment horizontal="center" vertical="center"/>
    </xf>
    <xf numFmtId="57" fontId="19" fillId="24" borderId="11" xfId="0" applyNumberFormat="1" applyFont="1" applyFill="1" applyBorder="1" applyAlignment="1">
      <alignment horizontal="center" vertical="center" textRotation="255"/>
    </xf>
    <xf numFmtId="57" fontId="19" fillId="24" borderId="0" xfId="0" applyNumberFormat="1" applyFont="1" applyFill="1" applyBorder="1" applyAlignment="1">
      <alignment horizontal="center" vertical="center" textRotation="255"/>
    </xf>
    <xf numFmtId="0" fontId="23" fillId="24" borderId="10" xfId="0" applyNumberFormat="1" applyFont="1" applyFill="1" applyBorder="1" applyAlignment="1">
      <alignment horizontal="center" vertical="center" textRotation="1"/>
    </xf>
    <xf numFmtId="0" fontId="23" fillId="24" borderId="11" xfId="0" applyNumberFormat="1" applyFont="1" applyFill="1" applyBorder="1" applyAlignment="1">
      <alignment horizontal="center" vertical="center" textRotation="1"/>
    </xf>
    <xf numFmtId="0" fontId="23" fillId="24" borderId="16" xfId="0" applyNumberFormat="1" applyFont="1" applyFill="1" applyBorder="1" applyAlignment="1">
      <alignment horizontal="center" vertical="center" textRotation="1"/>
    </xf>
    <xf numFmtId="0" fontId="23" fillId="24" borderId="17" xfId="0" applyNumberFormat="1" applyFont="1" applyFill="1" applyBorder="1" applyAlignment="1">
      <alignment horizontal="center" vertical="center" textRotatio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3">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1</xdr:row>
      <xdr:rowOff>9525</xdr:rowOff>
    </xdr:from>
    <xdr:to>
      <xdr:col>15</xdr:col>
      <xdr:colOff>161925</xdr:colOff>
      <xdr:row>2</xdr:row>
      <xdr:rowOff>9525</xdr:rowOff>
    </xdr:to>
    <xdr:sp>
      <xdr:nvSpPr>
        <xdr:cNvPr id="1" name="Oval 12"/>
        <xdr:cNvSpPr>
          <a:spLocks/>
        </xdr:cNvSpPr>
      </xdr:nvSpPr>
      <xdr:spPr>
        <a:xfrm flipV="1">
          <a:off x="2962275" y="2000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1</xdr:row>
      <xdr:rowOff>19050</xdr:rowOff>
    </xdr:from>
    <xdr:to>
      <xdr:col>35</xdr:col>
      <xdr:colOff>190500</xdr:colOff>
      <xdr:row>2</xdr:row>
      <xdr:rowOff>19050</xdr:rowOff>
    </xdr:to>
    <xdr:sp>
      <xdr:nvSpPr>
        <xdr:cNvPr id="2" name="Oval 13"/>
        <xdr:cNvSpPr>
          <a:spLocks/>
        </xdr:cNvSpPr>
      </xdr:nvSpPr>
      <xdr:spPr>
        <a:xfrm flipV="1">
          <a:off x="6962775" y="2095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1</xdr:row>
      <xdr:rowOff>19050</xdr:rowOff>
    </xdr:from>
    <xdr:to>
      <xdr:col>53</xdr:col>
      <xdr:colOff>19050</xdr:colOff>
      <xdr:row>2</xdr:row>
      <xdr:rowOff>19050</xdr:rowOff>
    </xdr:to>
    <xdr:sp>
      <xdr:nvSpPr>
        <xdr:cNvPr id="3" name="Oval 14"/>
        <xdr:cNvSpPr>
          <a:spLocks/>
        </xdr:cNvSpPr>
      </xdr:nvSpPr>
      <xdr:spPr>
        <a:xfrm flipV="1">
          <a:off x="10391775" y="2095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24990999698638916"/>
  </sheetPr>
  <dimension ref="A1:L50"/>
  <sheetViews>
    <sheetView showGridLines="0" tabSelected="1" view="pageBreakPreview" zoomScaleSheetLayoutView="100" workbookViewId="0" topLeftCell="A1">
      <selection activeCell="D8" sqref="D8"/>
    </sheetView>
  </sheetViews>
  <sheetFormatPr defaultColWidth="8.875" defaultRowHeight="13.5"/>
  <cols>
    <col min="1" max="1" width="5.625" style="58" customWidth="1"/>
    <col min="2" max="2" width="14.625" style="56" customWidth="1"/>
    <col min="3" max="3" width="5.625" style="56" customWidth="1"/>
    <col min="4" max="4" width="20.375" style="56" bestFit="1" customWidth="1"/>
    <col min="5" max="5" width="10.625" style="56" customWidth="1"/>
    <col min="6" max="6" width="1.625" style="56" customWidth="1"/>
    <col min="7" max="7" width="22.75390625" style="56" bestFit="1" customWidth="1"/>
    <col min="8" max="8" width="1.625" style="56" customWidth="1"/>
    <col min="9" max="9" width="7.625" style="56" bestFit="1" customWidth="1"/>
    <col min="10" max="10" width="5.625" style="56" customWidth="1"/>
    <col min="11" max="16384" width="8.875" style="56" customWidth="1"/>
  </cols>
  <sheetData>
    <row r="1" spans="1:10" ht="18.75">
      <c r="A1" s="134" t="s">
        <v>77</v>
      </c>
      <c r="B1" s="134"/>
      <c r="C1" s="134"/>
      <c r="D1" s="134"/>
      <c r="E1" s="134"/>
      <c r="F1" s="134"/>
      <c r="G1" s="134"/>
      <c r="H1" s="134"/>
      <c r="I1" s="134"/>
      <c r="J1" s="134"/>
    </row>
    <row r="3" spans="1:10" ht="13.5">
      <c r="A3" s="57">
        <v>1</v>
      </c>
      <c r="B3" s="135" t="s">
        <v>78</v>
      </c>
      <c r="C3" s="135"/>
      <c r="D3" s="135"/>
      <c r="E3" s="135"/>
      <c r="F3" s="135"/>
      <c r="G3" s="135"/>
      <c r="H3" s="135"/>
      <c r="I3" s="135"/>
      <c r="J3" s="135"/>
    </row>
    <row r="4" spans="2:9" ht="14.25" customHeight="1">
      <c r="B4" s="112" t="s">
        <v>108</v>
      </c>
      <c r="C4" s="113"/>
      <c r="D4" s="60"/>
      <c r="E4" s="60"/>
      <c r="F4" s="60"/>
      <c r="G4" s="60"/>
      <c r="H4" s="60"/>
      <c r="I4" s="60"/>
    </row>
    <row r="5" spans="2:9" ht="14.25">
      <c r="B5" s="119" t="s">
        <v>109</v>
      </c>
      <c r="C5" s="113"/>
      <c r="D5" s="60"/>
      <c r="E5" s="60"/>
      <c r="F5" s="60"/>
      <c r="G5" s="60"/>
      <c r="H5" s="60"/>
      <c r="I5" s="60"/>
    </row>
    <row r="6" spans="2:12" ht="14.25">
      <c r="B6" s="113"/>
      <c r="C6" s="113"/>
      <c r="D6" s="60"/>
      <c r="E6" s="60"/>
      <c r="F6" s="60"/>
      <c r="G6" s="60"/>
      <c r="H6" s="60"/>
      <c r="I6" s="60"/>
      <c r="J6" s="59"/>
      <c r="L6" s="60"/>
    </row>
    <row r="7" spans="2:12" ht="14.25">
      <c r="B7" s="112" t="s">
        <v>110</v>
      </c>
      <c r="C7" s="113"/>
      <c r="D7" s="60"/>
      <c r="E7" s="60"/>
      <c r="F7" s="60"/>
      <c r="G7" s="60"/>
      <c r="H7" s="60"/>
      <c r="I7" s="60"/>
      <c r="J7" s="59"/>
      <c r="L7" s="60"/>
    </row>
    <row r="8" spans="2:12" ht="14.25">
      <c r="B8" s="112" t="s">
        <v>111</v>
      </c>
      <c r="C8" s="114"/>
      <c r="D8" s="61"/>
      <c r="E8" s="62"/>
      <c r="H8" s="59"/>
      <c r="I8" s="59"/>
      <c r="J8" s="59"/>
      <c r="L8" s="60"/>
    </row>
    <row r="9" spans="2:12" ht="14.25" customHeight="1">
      <c r="B9" s="112" t="s">
        <v>115</v>
      </c>
      <c r="C9" s="115"/>
      <c r="D9" s="111"/>
      <c r="E9" s="111"/>
      <c r="F9" s="111"/>
      <c r="G9" s="111"/>
      <c r="H9" s="59"/>
      <c r="I9" s="59"/>
      <c r="J9" s="59"/>
      <c r="L9" s="60"/>
    </row>
    <row r="10" spans="2:12" ht="14.25">
      <c r="B10" s="112" t="s">
        <v>112</v>
      </c>
      <c r="C10" s="115"/>
      <c r="D10" s="111"/>
      <c r="E10" s="111"/>
      <c r="F10" s="111"/>
      <c r="G10" s="111"/>
      <c r="H10" s="59"/>
      <c r="I10" s="59"/>
      <c r="J10" s="59"/>
      <c r="L10" s="60"/>
    </row>
    <row r="11" spans="2:12" ht="14.25">
      <c r="B11" s="112" t="s">
        <v>113</v>
      </c>
      <c r="C11" s="114"/>
      <c r="D11" s="61"/>
      <c r="E11" s="62"/>
      <c r="H11" s="59"/>
      <c r="I11" s="59"/>
      <c r="J11" s="59"/>
      <c r="L11" s="60"/>
    </row>
    <row r="12" spans="2:12" ht="14.25">
      <c r="B12" s="112"/>
      <c r="C12" s="114"/>
      <c r="D12" s="61"/>
      <c r="E12" s="62"/>
      <c r="H12" s="59"/>
      <c r="I12" s="59"/>
      <c r="J12" s="59"/>
      <c r="L12" s="60"/>
    </row>
    <row r="13" spans="2:12" ht="14.25">
      <c r="B13" s="112" t="s">
        <v>114</v>
      </c>
      <c r="C13" s="114"/>
      <c r="D13" s="61"/>
      <c r="E13" s="62"/>
      <c r="H13" s="59"/>
      <c r="I13" s="59"/>
      <c r="J13" s="59"/>
      <c r="L13" s="60"/>
    </row>
    <row r="14" spans="2:12" ht="14.25">
      <c r="B14" s="112"/>
      <c r="C14" s="114"/>
      <c r="D14" s="61"/>
      <c r="E14" s="62"/>
      <c r="H14" s="59"/>
      <c r="I14" s="59"/>
      <c r="J14" s="59"/>
      <c r="L14" s="60"/>
    </row>
    <row r="15" spans="1:10" ht="13.5">
      <c r="A15" s="57">
        <v>2</v>
      </c>
      <c r="B15" s="135" t="s">
        <v>79</v>
      </c>
      <c r="C15" s="135"/>
      <c r="D15" s="135"/>
      <c r="E15" s="135"/>
      <c r="F15" s="135"/>
      <c r="G15" s="135"/>
      <c r="H15" s="135"/>
      <c r="I15" s="135"/>
      <c r="J15" s="135"/>
    </row>
    <row r="16" spans="2:9" ht="61.5" customHeight="1">
      <c r="B16" s="136" t="s">
        <v>82</v>
      </c>
      <c r="C16" s="136"/>
      <c r="D16" s="136"/>
      <c r="E16" s="136"/>
      <c r="F16" s="136"/>
      <c r="G16" s="136"/>
      <c r="H16" s="136"/>
      <c r="I16" s="136"/>
    </row>
    <row r="17" ht="15">
      <c r="B17" s="63" t="s">
        <v>81</v>
      </c>
    </row>
    <row r="18" ht="17.25">
      <c r="B18" s="64"/>
    </row>
    <row r="19" spans="1:10" ht="13.5">
      <c r="A19" s="57">
        <v>3</v>
      </c>
      <c r="B19" s="135" t="s">
        <v>80</v>
      </c>
      <c r="C19" s="135"/>
      <c r="D19" s="135"/>
      <c r="E19" s="135"/>
      <c r="F19" s="135"/>
      <c r="G19" s="135"/>
      <c r="H19" s="135"/>
      <c r="I19" s="135"/>
      <c r="J19" s="135"/>
    </row>
    <row r="20" spans="2:12" ht="13.5" customHeight="1">
      <c r="B20" s="136" t="s">
        <v>119</v>
      </c>
      <c r="C20" s="136"/>
      <c r="D20" s="136"/>
      <c r="E20" s="136"/>
      <c r="F20" s="136"/>
      <c r="G20" s="136"/>
      <c r="H20" s="136"/>
      <c r="I20" s="136"/>
      <c r="J20" s="60"/>
      <c r="K20" s="60"/>
      <c r="L20" s="60"/>
    </row>
    <row r="21" spans="2:12" ht="14.25">
      <c r="B21" s="136"/>
      <c r="C21" s="136"/>
      <c r="D21" s="136"/>
      <c r="E21" s="136"/>
      <c r="F21" s="136"/>
      <c r="G21" s="136"/>
      <c r="H21" s="136"/>
      <c r="I21" s="136"/>
      <c r="J21" s="60"/>
      <c r="K21" s="60"/>
      <c r="L21" s="60"/>
    </row>
    <row r="22" spans="2:12" ht="14.25">
      <c r="B22" s="136"/>
      <c r="C22" s="136"/>
      <c r="D22" s="136"/>
      <c r="E22" s="136"/>
      <c r="F22" s="136"/>
      <c r="G22" s="136"/>
      <c r="H22" s="136"/>
      <c r="I22" s="136"/>
      <c r="J22" s="60"/>
      <c r="K22" s="60"/>
      <c r="L22" s="60"/>
    </row>
    <row r="23" spans="2:12" ht="14.25">
      <c r="B23" s="136"/>
      <c r="C23" s="136"/>
      <c r="D23" s="136"/>
      <c r="E23" s="136"/>
      <c r="F23" s="136"/>
      <c r="G23" s="136"/>
      <c r="H23" s="136"/>
      <c r="I23" s="136"/>
      <c r="J23" s="60"/>
      <c r="K23" s="60"/>
      <c r="L23" s="60"/>
    </row>
    <row r="24" spans="2:12" ht="14.25">
      <c r="B24" s="136"/>
      <c r="C24" s="136"/>
      <c r="D24" s="136"/>
      <c r="E24" s="136"/>
      <c r="F24" s="136"/>
      <c r="G24" s="136"/>
      <c r="H24" s="136"/>
      <c r="I24" s="136"/>
      <c r="J24" s="60"/>
      <c r="K24" s="60"/>
      <c r="L24" s="60"/>
    </row>
    <row r="25" spans="2:12" ht="14.25">
      <c r="B25" s="136"/>
      <c r="C25" s="136"/>
      <c r="D25" s="136"/>
      <c r="E25" s="136"/>
      <c r="F25" s="136"/>
      <c r="G25" s="136"/>
      <c r="H25" s="136"/>
      <c r="I25" s="136"/>
      <c r="J25" s="60"/>
      <c r="K25" s="60"/>
      <c r="L25" s="60"/>
    </row>
    <row r="26" spans="2:12" ht="14.25">
      <c r="B26" s="136"/>
      <c r="C26" s="136"/>
      <c r="D26" s="136"/>
      <c r="E26" s="136"/>
      <c r="F26" s="136"/>
      <c r="G26" s="136"/>
      <c r="H26" s="136"/>
      <c r="I26" s="136"/>
      <c r="J26" s="60"/>
      <c r="K26" s="60"/>
      <c r="L26" s="60"/>
    </row>
    <row r="27" spans="2:12" ht="14.25">
      <c r="B27" s="136"/>
      <c r="C27" s="136"/>
      <c r="D27" s="136"/>
      <c r="E27" s="136"/>
      <c r="F27" s="136"/>
      <c r="G27" s="136"/>
      <c r="H27" s="136"/>
      <c r="I27" s="136"/>
      <c r="J27" s="60"/>
      <c r="K27" s="60"/>
      <c r="L27" s="60"/>
    </row>
    <row r="28" spans="2:12" ht="14.25">
      <c r="B28" s="136"/>
      <c r="C28" s="136"/>
      <c r="D28" s="136"/>
      <c r="E28" s="136"/>
      <c r="F28" s="136"/>
      <c r="G28" s="136"/>
      <c r="H28" s="136"/>
      <c r="I28" s="136"/>
      <c r="J28" s="60"/>
      <c r="K28" s="60"/>
      <c r="L28" s="60"/>
    </row>
    <row r="29" spans="2:12" ht="14.25">
      <c r="B29" s="136"/>
      <c r="C29" s="136"/>
      <c r="D29" s="136"/>
      <c r="E29" s="136"/>
      <c r="F29" s="136"/>
      <c r="G29" s="136"/>
      <c r="H29" s="136"/>
      <c r="I29" s="136"/>
      <c r="J29" s="60"/>
      <c r="K29" s="60"/>
      <c r="L29" s="60"/>
    </row>
    <row r="30" spans="2:12" ht="14.25">
      <c r="B30" s="136"/>
      <c r="C30" s="136"/>
      <c r="D30" s="136"/>
      <c r="E30" s="136"/>
      <c r="F30" s="136"/>
      <c r="G30" s="136"/>
      <c r="H30" s="136"/>
      <c r="I30" s="136"/>
      <c r="J30" s="60"/>
      <c r="K30" s="60"/>
      <c r="L30" s="60"/>
    </row>
    <row r="31" spans="2:12" ht="14.25">
      <c r="B31" s="136"/>
      <c r="C31" s="136"/>
      <c r="D31" s="136"/>
      <c r="E31" s="136"/>
      <c r="F31" s="136"/>
      <c r="G31" s="136"/>
      <c r="H31" s="136"/>
      <c r="I31" s="136"/>
      <c r="J31" s="60"/>
      <c r="K31" s="60"/>
      <c r="L31" s="60"/>
    </row>
    <row r="32" spans="2:12" ht="14.25">
      <c r="B32" s="136"/>
      <c r="C32" s="136"/>
      <c r="D32" s="136"/>
      <c r="E32" s="136"/>
      <c r="F32" s="136"/>
      <c r="G32" s="136"/>
      <c r="H32" s="136"/>
      <c r="I32" s="136"/>
      <c r="J32" s="60"/>
      <c r="K32" s="60"/>
      <c r="L32" s="60"/>
    </row>
    <row r="33" spans="2:12" ht="14.25">
      <c r="B33" s="136"/>
      <c r="C33" s="136"/>
      <c r="D33" s="136"/>
      <c r="E33" s="136"/>
      <c r="F33" s="136"/>
      <c r="G33" s="136"/>
      <c r="H33" s="136"/>
      <c r="I33" s="136"/>
      <c r="J33" s="60"/>
      <c r="K33" s="60"/>
      <c r="L33" s="60"/>
    </row>
    <row r="34" spans="2:12" ht="14.25">
      <c r="B34" s="136"/>
      <c r="C34" s="136"/>
      <c r="D34" s="136"/>
      <c r="E34" s="136"/>
      <c r="F34" s="136"/>
      <c r="G34" s="136"/>
      <c r="H34" s="136"/>
      <c r="I34" s="136"/>
      <c r="J34" s="60"/>
      <c r="K34" s="60"/>
      <c r="L34" s="60"/>
    </row>
    <row r="35" spans="2:12" ht="14.25">
      <c r="B35" s="136"/>
      <c r="C35" s="136"/>
      <c r="D35" s="136"/>
      <c r="E35" s="136"/>
      <c r="F35" s="136"/>
      <c r="G35" s="136"/>
      <c r="H35" s="136"/>
      <c r="I35" s="136"/>
      <c r="J35" s="60"/>
      <c r="K35" s="60"/>
      <c r="L35" s="60"/>
    </row>
    <row r="36" spans="2:12" ht="15.75" customHeight="1">
      <c r="B36" s="136"/>
      <c r="C36" s="136"/>
      <c r="D36" s="136"/>
      <c r="E36" s="136"/>
      <c r="F36" s="136"/>
      <c r="G36" s="136"/>
      <c r="H36" s="136"/>
      <c r="I36" s="136"/>
      <c r="J36" s="60"/>
      <c r="K36" s="60"/>
      <c r="L36" s="60"/>
    </row>
    <row r="37" spans="2:12" ht="12.75" customHeight="1">
      <c r="B37" s="60"/>
      <c r="C37" s="60"/>
      <c r="D37" s="60"/>
      <c r="E37" s="60"/>
      <c r="F37" s="60"/>
      <c r="G37" s="60"/>
      <c r="H37" s="60"/>
      <c r="I37" s="60"/>
      <c r="J37" s="60"/>
      <c r="K37" s="60"/>
      <c r="L37" s="60"/>
    </row>
    <row r="38" spans="2:12" ht="39.75" customHeight="1">
      <c r="B38" s="120"/>
      <c r="C38" s="65"/>
      <c r="D38" s="65"/>
      <c r="E38" s="121"/>
      <c r="F38" s="132"/>
      <c r="G38" s="132"/>
      <c r="H38" s="132"/>
      <c r="I38" s="132"/>
      <c r="J38" s="60"/>
      <c r="K38" s="60"/>
      <c r="L38" s="60"/>
    </row>
    <row r="39" spans="2:12" ht="13.5" customHeight="1">
      <c r="B39" s="138"/>
      <c r="C39" s="131"/>
      <c r="D39" s="132"/>
      <c r="E39" s="121"/>
      <c r="F39" s="121"/>
      <c r="G39" s="132"/>
      <c r="H39" s="65"/>
      <c r="I39" s="133"/>
      <c r="J39" s="60"/>
      <c r="K39" s="60"/>
      <c r="L39" s="60"/>
    </row>
    <row r="40" spans="2:12" ht="13.5" customHeight="1">
      <c r="B40" s="138"/>
      <c r="C40" s="131"/>
      <c r="D40" s="132"/>
      <c r="E40" s="121"/>
      <c r="F40" s="121"/>
      <c r="G40" s="132"/>
      <c r="H40" s="65"/>
      <c r="I40" s="133"/>
      <c r="J40" s="60"/>
      <c r="K40" s="60"/>
      <c r="L40" s="60"/>
    </row>
    <row r="41" spans="2:12" ht="6.75" customHeight="1">
      <c r="B41" s="138"/>
      <c r="C41" s="131"/>
      <c r="D41" s="132"/>
      <c r="E41" s="121"/>
      <c r="F41" s="121"/>
      <c r="G41" s="65"/>
      <c r="H41" s="65"/>
      <c r="I41" s="133"/>
      <c r="J41" s="60"/>
      <c r="K41" s="60"/>
      <c r="L41" s="60"/>
    </row>
    <row r="42" spans="2:12" ht="13.5" customHeight="1">
      <c r="B42" s="139"/>
      <c r="C42" s="131"/>
      <c r="D42" s="132"/>
      <c r="E42" s="121"/>
      <c r="F42" s="121"/>
      <c r="G42" s="132"/>
      <c r="H42" s="65"/>
      <c r="I42" s="133"/>
      <c r="J42" s="60"/>
      <c r="K42" s="60"/>
      <c r="L42" s="60"/>
    </row>
    <row r="43" spans="2:12" ht="13.5" customHeight="1">
      <c r="B43" s="139"/>
      <c r="C43" s="131"/>
      <c r="D43" s="132"/>
      <c r="E43" s="121"/>
      <c r="F43" s="121"/>
      <c r="G43" s="132"/>
      <c r="H43" s="65"/>
      <c r="I43" s="133"/>
      <c r="J43" s="60"/>
      <c r="K43" s="60"/>
      <c r="L43" s="60"/>
    </row>
    <row r="44" spans="2:12" ht="6.75" customHeight="1">
      <c r="B44" s="139"/>
      <c r="C44" s="131"/>
      <c r="D44" s="132"/>
      <c r="E44" s="122"/>
      <c r="F44" s="122"/>
      <c r="G44" s="122"/>
      <c r="H44" s="122"/>
      <c r="I44" s="133"/>
      <c r="J44" s="60"/>
      <c r="K44" s="60"/>
      <c r="L44" s="60"/>
    </row>
    <row r="45" spans="2:12" ht="14.25">
      <c r="B45" s="59"/>
      <c r="C45" s="59"/>
      <c r="D45" s="59"/>
      <c r="E45" s="59"/>
      <c r="F45" s="59"/>
      <c r="G45" s="59"/>
      <c r="H45" s="59"/>
      <c r="I45" s="59"/>
      <c r="J45" s="59"/>
      <c r="K45" s="59"/>
      <c r="L45" s="59"/>
    </row>
    <row r="46" spans="2:9" ht="14.25" customHeight="1">
      <c r="B46" s="137"/>
      <c r="C46" s="137"/>
      <c r="D46" s="137"/>
      <c r="E46" s="137"/>
      <c r="F46" s="137"/>
      <c r="G46" s="137"/>
      <c r="H46" s="137"/>
      <c r="I46" s="137"/>
    </row>
    <row r="47" spans="2:9" ht="14.25" customHeight="1">
      <c r="B47" s="137"/>
      <c r="C47" s="137"/>
      <c r="D47" s="137"/>
      <c r="E47" s="137"/>
      <c r="F47" s="137"/>
      <c r="G47" s="137"/>
      <c r="H47" s="137"/>
      <c r="I47" s="137"/>
    </row>
    <row r="48" spans="2:9" ht="14.25" customHeight="1">
      <c r="B48" s="137"/>
      <c r="C48" s="137"/>
      <c r="D48" s="137"/>
      <c r="E48" s="137"/>
      <c r="F48" s="137"/>
      <c r="G48" s="137"/>
      <c r="H48" s="137"/>
      <c r="I48" s="137"/>
    </row>
    <row r="50" spans="1:10" ht="13.5">
      <c r="A50" s="57"/>
      <c r="B50" s="135"/>
      <c r="C50" s="135"/>
      <c r="D50" s="135"/>
      <c r="E50" s="135"/>
      <c r="F50" s="135"/>
      <c r="G50" s="135"/>
      <c r="H50" s="135"/>
      <c r="I50" s="135"/>
      <c r="J50" s="135"/>
    </row>
  </sheetData>
  <sheetProtection password="C647" sheet="1" selectLockedCells="1" selectUnlockedCells="1"/>
  <mergeCells count="19">
    <mergeCell ref="B46:I48"/>
    <mergeCell ref="B50:J50"/>
    <mergeCell ref="G42:G43"/>
    <mergeCell ref="G39:G40"/>
    <mergeCell ref="F38:I38"/>
    <mergeCell ref="B39:B41"/>
    <mergeCell ref="C39:C41"/>
    <mergeCell ref="D39:D41"/>
    <mergeCell ref="I39:I41"/>
    <mergeCell ref="B42:B44"/>
    <mergeCell ref="C42:C44"/>
    <mergeCell ref="D42:D44"/>
    <mergeCell ref="I42:I44"/>
    <mergeCell ref="A1:J1"/>
    <mergeCell ref="B3:J3"/>
    <mergeCell ref="B15:J15"/>
    <mergeCell ref="B16:I16"/>
    <mergeCell ref="B19:J19"/>
    <mergeCell ref="B20:I36"/>
  </mergeCells>
  <printOptions horizontalCentered="1" verticalCentered="1"/>
  <pageMargins left="0.25" right="0.25" top="0.75" bottom="0.75" header="0.3" footer="0.3"/>
  <pageSetup blackAndWhite="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2:O43"/>
  <sheetViews>
    <sheetView view="pageBreakPreview" zoomScaleSheetLayoutView="100" zoomScalePageLayoutView="0" workbookViewId="0" topLeftCell="A1">
      <selection activeCell="C8" sqref="C8"/>
    </sheetView>
  </sheetViews>
  <sheetFormatPr defaultColWidth="8.875" defaultRowHeight="13.5"/>
  <cols>
    <col min="1" max="1" width="8.875" style="66" customWidth="1"/>
    <col min="2" max="2" width="4.50390625" style="66" customWidth="1"/>
    <col min="3" max="3" width="11.625" style="66" customWidth="1"/>
    <col min="4" max="4" width="3.25390625" style="66" customWidth="1"/>
    <col min="5" max="5" width="6.00390625" style="67" bestFit="1" customWidth="1"/>
    <col min="6" max="6" width="5.875" style="67" customWidth="1"/>
    <col min="7" max="7" width="3.50390625" style="67" bestFit="1" customWidth="1"/>
    <col min="8" max="8" width="5.75390625" style="67" customWidth="1"/>
    <col min="9" max="9" width="3.50390625" style="67" bestFit="1" customWidth="1"/>
    <col min="10" max="10" width="5.875" style="67" customWidth="1"/>
    <col min="11" max="11" width="3.50390625" style="67" bestFit="1" customWidth="1"/>
    <col min="12" max="12" width="5.125" style="66" bestFit="1" customWidth="1"/>
    <col min="13" max="13" width="75.50390625" style="66" customWidth="1"/>
    <col min="14" max="14" width="5.125" style="66" customWidth="1"/>
    <col min="15" max="15" width="9.50390625" style="66" bestFit="1" customWidth="1"/>
    <col min="16" max="16384" width="8.875" style="66" customWidth="1"/>
  </cols>
  <sheetData>
    <row r="1" ht="13.5"/>
    <row r="2" spans="2:14" ht="18.75">
      <c r="B2" s="163" t="s">
        <v>98</v>
      </c>
      <c r="C2" s="163"/>
      <c r="D2" s="163"/>
      <c r="E2" s="163"/>
      <c r="F2" s="163"/>
      <c r="G2" s="163"/>
      <c r="H2" s="163"/>
      <c r="I2" s="163"/>
      <c r="J2" s="163"/>
      <c r="K2" s="163"/>
      <c r="L2" s="163"/>
      <c r="M2" s="163"/>
      <c r="N2" s="68"/>
    </row>
    <row r="3" spans="13:14" ht="17.25">
      <c r="M3" s="68" t="s">
        <v>99</v>
      </c>
      <c r="N3" s="68"/>
    </row>
    <row r="4" ht="14.25" thickBot="1">
      <c r="B4" s="66" t="s">
        <v>120</v>
      </c>
    </row>
    <row r="5" spans="2:14" ht="20.25" customHeight="1" thickBot="1">
      <c r="B5" s="140" t="s">
        <v>88</v>
      </c>
      <c r="C5" s="141"/>
      <c r="D5" s="142"/>
      <c r="E5" s="141" t="s">
        <v>89</v>
      </c>
      <c r="F5" s="141"/>
      <c r="G5" s="141"/>
      <c r="H5" s="141"/>
      <c r="I5" s="141"/>
      <c r="J5" s="141"/>
      <c r="K5" s="141"/>
      <c r="L5" s="142"/>
      <c r="M5" s="69" t="s">
        <v>90</v>
      </c>
      <c r="N5" s="106"/>
    </row>
    <row r="6" spans="2:14" ht="18" customHeight="1" thickBot="1">
      <c r="B6" s="70" t="s">
        <v>93</v>
      </c>
      <c r="C6" s="71"/>
      <c r="D6" s="72"/>
      <c r="E6" s="155"/>
      <c r="F6" s="155"/>
      <c r="G6" s="155"/>
      <c r="H6" s="155"/>
      <c r="I6" s="155"/>
      <c r="J6" s="155"/>
      <c r="K6" s="155"/>
      <c r="L6" s="156"/>
      <c r="M6" s="73" t="s">
        <v>100</v>
      </c>
      <c r="N6" s="107"/>
    </row>
    <row r="7" spans="2:14" ht="28.5" customHeight="1" thickBot="1">
      <c r="B7" s="74" t="s">
        <v>92</v>
      </c>
      <c r="C7" s="75"/>
      <c r="D7" s="76"/>
      <c r="E7" s="149"/>
      <c r="F7" s="150"/>
      <c r="G7" s="150"/>
      <c r="H7" s="150"/>
      <c r="I7" s="150"/>
      <c r="J7" s="150"/>
      <c r="K7" s="150"/>
      <c r="L7" s="151"/>
      <c r="M7" s="77" t="s">
        <v>101</v>
      </c>
      <c r="N7" s="108"/>
    </row>
    <row r="8" spans="2:14" ht="27.75" customHeight="1" thickBot="1">
      <c r="B8" s="78" t="s">
        <v>94</v>
      </c>
      <c r="C8" s="79"/>
      <c r="D8" s="80"/>
      <c r="E8" s="152"/>
      <c r="F8" s="153"/>
      <c r="G8" s="153"/>
      <c r="H8" s="153"/>
      <c r="I8" s="153"/>
      <c r="J8" s="153"/>
      <c r="K8" s="153"/>
      <c r="L8" s="154"/>
      <c r="M8" s="81" t="s">
        <v>102</v>
      </c>
      <c r="N8" s="108"/>
    </row>
    <row r="9" spans="2:14" ht="18" customHeight="1" thickBot="1">
      <c r="B9" s="82" t="s">
        <v>95</v>
      </c>
      <c r="C9" s="83"/>
      <c r="D9" s="84"/>
      <c r="E9" s="85" t="s">
        <v>121</v>
      </c>
      <c r="F9" s="123"/>
      <c r="G9" s="146" t="s">
        <v>87</v>
      </c>
      <c r="H9" s="147"/>
      <c r="I9" s="147"/>
      <c r="J9" s="147"/>
      <c r="K9" s="147"/>
      <c r="L9" s="148"/>
      <c r="M9" s="87" t="s">
        <v>103</v>
      </c>
      <c r="N9" s="107"/>
    </row>
    <row r="10" spans="2:14" ht="18" customHeight="1">
      <c r="B10" s="70" t="s">
        <v>116</v>
      </c>
      <c r="C10" s="71"/>
      <c r="D10" s="118"/>
      <c r="E10" s="88" t="s">
        <v>121</v>
      </c>
      <c r="F10" s="124"/>
      <c r="G10" s="89" t="s">
        <v>58</v>
      </c>
      <c r="H10" s="127"/>
      <c r="I10" s="89" t="s">
        <v>62</v>
      </c>
      <c r="J10" s="127"/>
      <c r="K10" s="89" t="s">
        <v>63</v>
      </c>
      <c r="L10" s="90" t="s">
        <v>64</v>
      </c>
      <c r="M10" s="185" t="s">
        <v>104</v>
      </c>
      <c r="N10" s="109"/>
    </row>
    <row r="11" spans="2:14" ht="18" customHeight="1" thickBot="1">
      <c r="B11" s="78" t="s">
        <v>117</v>
      </c>
      <c r="C11" s="79"/>
      <c r="D11" s="117"/>
      <c r="E11" s="91" t="s">
        <v>121</v>
      </c>
      <c r="F11" s="125"/>
      <c r="G11" s="92" t="s">
        <v>58</v>
      </c>
      <c r="H11" s="128"/>
      <c r="I11" s="92" t="s">
        <v>62</v>
      </c>
      <c r="J11" s="128"/>
      <c r="K11" s="92" t="s">
        <v>63</v>
      </c>
      <c r="L11" s="93" t="s">
        <v>41</v>
      </c>
      <c r="M11" s="186"/>
      <c r="N11" s="109"/>
    </row>
    <row r="12" spans="2:15" ht="17.25" customHeight="1" thickBot="1">
      <c r="B12" s="182" t="s">
        <v>96</v>
      </c>
      <c r="C12" s="147"/>
      <c r="D12" s="148"/>
      <c r="E12" s="85" t="s">
        <v>121</v>
      </c>
      <c r="F12" s="126"/>
      <c r="G12" s="86" t="s">
        <v>58</v>
      </c>
      <c r="H12" s="129"/>
      <c r="I12" s="86" t="s">
        <v>62</v>
      </c>
      <c r="J12" s="130"/>
      <c r="K12" s="86" t="s">
        <v>63</v>
      </c>
      <c r="L12" s="94"/>
      <c r="M12" s="87" t="s">
        <v>105</v>
      </c>
      <c r="N12" s="107"/>
      <c r="O12" s="116" t="s">
        <v>24</v>
      </c>
    </row>
    <row r="13" spans="2:15" ht="18" customHeight="1">
      <c r="B13" s="159" t="s">
        <v>97</v>
      </c>
      <c r="C13" s="160"/>
      <c r="D13" s="157"/>
      <c r="E13" s="187"/>
      <c r="F13" s="188"/>
      <c r="G13" s="188"/>
      <c r="H13" s="188"/>
      <c r="I13" s="188"/>
      <c r="J13" s="188"/>
      <c r="K13" s="188"/>
      <c r="L13" s="189"/>
      <c r="M13" s="178" t="s">
        <v>118</v>
      </c>
      <c r="N13" s="110"/>
      <c r="O13" s="116"/>
    </row>
    <row r="14" spans="2:15" ht="18" customHeight="1" thickBot="1">
      <c r="B14" s="161"/>
      <c r="C14" s="162"/>
      <c r="D14" s="158"/>
      <c r="E14" s="190"/>
      <c r="F14" s="191"/>
      <c r="G14" s="191"/>
      <c r="H14" s="191"/>
      <c r="I14" s="191"/>
      <c r="J14" s="191"/>
      <c r="K14" s="191"/>
      <c r="L14" s="192"/>
      <c r="M14" s="179"/>
      <c r="N14" s="109"/>
      <c r="O14" s="116" t="s">
        <v>9</v>
      </c>
    </row>
    <row r="15" spans="2:15" ht="18" customHeight="1">
      <c r="B15" s="143" t="s">
        <v>86</v>
      </c>
      <c r="C15" s="180" t="s">
        <v>7</v>
      </c>
      <c r="D15" s="181"/>
      <c r="E15" s="95" t="s">
        <v>53</v>
      </c>
      <c r="F15" s="176"/>
      <c r="G15" s="177"/>
      <c r="H15" s="177"/>
      <c r="I15" s="177"/>
      <c r="J15" s="177"/>
      <c r="K15" s="177"/>
      <c r="L15" s="96" t="s">
        <v>65</v>
      </c>
      <c r="M15" s="183" t="s">
        <v>106</v>
      </c>
      <c r="N15" s="110"/>
      <c r="O15" s="116" t="s">
        <v>39</v>
      </c>
    </row>
    <row r="16" spans="2:15" ht="18" customHeight="1">
      <c r="B16" s="144"/>
      <c r="C16" s="174" t="s">
        <v>26</v>
      </c>
      <c r="D16" s="175"/>
      <c r="E16" s="97" t="s">
        <v>91</v>
      </c>
      <c r="F16" s="168"/>
      <c r="G16" s="169"/>
      <c r="H16" s="169"/>
      <c r="I16" s="169"/>
      <c r="J16" s="169"/>
      <c r="K16" s="169"/>
      <c r="L16" s="98" t="s">
        <v>65</v>
      </c>
      <c r="M16" s="183"/>
      <c r="N16" s="110"/>
      <c r="O16" s="116" t="s">
        <v>17</v>
      </c>
    </row>
    <row r="17" spans="2:15" ht="18" customHeight="1">
      <c r="B17" s="144"/>
      <c r="C17" s="174" t="s">
        <v>16</v>
      </c>
      <c r="D17" s="175"/>
      <c r="E17" s="97" t="s">
        <v>3</v>
      </c>
      <c r="F17" s="168"/>
      <c r="G17" s="169"/>
      <c r="H17" s="169"/>
      <c r="I17" s="169"/>
      <c r="J17" s="169"/>
      <c r="K17" s="169"/>
      <c r="L17" s="98" t="s">
        <v>65</v>
      </c>
      <c r="M17" s="183"/>
      <c r="N17" s="110"/>
      <c r="O17" s="116" t="s">
        <v>13</v>
      </c>
    </row>
    <row r="18" spans="2:15" ht="18" customHeight="1">
      <c r="B18" s="144"/>
      <c r="C18" s="172" t="s">
        <v>8</v>
      </c>
      <c r="D18" s="173"/>
      <c r="E18" s="99" t="s">
        <v>20</v>
      </c>
      <c r="F18" s="166"/>
      <c r="G18" s="167"/>
      <c r="H18" s="167"/>
      <c r="I18" s="167"/>
      <c r="J18" s="167"/>
      <c r="K18" s="167"/>
      <c r="L18" s="100" t="s">
        <v>65</v>
      </c>
      <c r="M18" s="183"/>
      <c r="N18" s="110"/>
      <c r="O18" s="116" t="s">
        <v>10</v>
      </c>
    </row>
    <row r="19" spans="2:15" ht="18" customHeight="1" thickBot="1">
      <c r="B19" s="145"/>
      <c r="C19" s="170" t="s">
        <v>46</v>
      </c>
      <c r="D19" s="171"/>
      <c r="E19" s="101" t="s">
        <v>25</v>
      </c>
      <c r="F19" s="164">
        <f>IF(SUM(F15:F18)=0,"",SUM(F15:F18))</f>
      </c>
      <c r="G19" s="165"/>
      <c r="H19" s="165"/>
      <c r="I19" s="165"/>
      <c r="J19" s="165"/>
      <c r="K19" s="165"/>
      <c r="L19" s="102" t="s">
        <v>65</v>
      </c>
      <c r="M19" s="184"/>
      <c r="N19" s="110"/>
      <c r="O19" s="116" t="s">
        <v>19</v>
      </c>
    </row>
    <row r="20" spans="2:15" ht="13.5">
      <c r="B20" s="67"/>
      <c r="F20" s="103"/>
      <c r="O20" s="116" t="s">
        <v>107</v>
      </c>
    </row>
    <row r="42" spans="3:4" ht="13.5">
      <c r="C42" s="104"/>
      <c r="D42" s="104"/>
    </row>
    <row r="43" ht="13.5">
      <c r="E43" s="105"/>
    </row>
  </sheetData>
  <sheetProtection password="DF5A" sheet="1"/>
  <mergeCells count="26">
    <mergeCell ref="M13:M14"/>
    <mergeCell ref="C15:D15"/>
    <mergeCell ref="B12:D12"/>
    <mergeCell ref="M15:M19"/>
    <mergeCell ref="M10:M11"/>
    <mergeCell ref="E13:L13"/>
    <mergeCell ref="E14:L14"/>
    <mergeCell ref="B2:M2"/>
    <mergeCell ref="F19:K19"/>
    <mergeCell ref="F18:K18"/>
    <mergeCell ref="F17:K17"/>
    <mergeCell ref="F16:K16"/>
    <mergeCell ref="C19:D19"/>
    <mergeCell ref="C18:D18"/>
    <mergeCell ref="C17:D17"/>
    <mergeCell ref="C16:D16"/>
    <mergeCell ref="F15:K15"/>
    <mergeCell ref="B5:D5"/>
    <mergeCell ref="E5:L5"/>
    <mergeCell ref="B15:B19"/>
    <mergeCell ref="G9:L9"/>
    <mergeCell ref="E7:L7"/>
    <mergeCell ref="E8:L8"/>
    <mergeCell ref="E6:L6"/>
    <mergeCell ref="D13:D14"/>
    <mergeCell ref="B13:C14"/>
  </mergeCells>
  <conditionalFormatting sqref="E14:L14">
    <cfRule type="expression" priority="1" dxfId="1" stopIfTrue="1">
      <formula>"ＣＯＵＮＴ($E$13)＝そ の 他"</formula>
    </cfRule>
    <cfRule type="cellIs" priority="2" dxfId="1" operator="equal" stopIfTrue="1">
      <formula>"その他"</formula>
    </cfRule>
    <cfRule type="cellIs" priority="3" dxfId="0" operator="equal" stopIfTrue="1">
      <formula>$O$20</formula>
    </cfRule>
  </conditionalFormatting>
  <dataValidations count="10">
    <dataValidation type="list" allowBlank="1" showInputMessage="1" showErrorMessage="1" sqref="E13:L13">
      <formula1>$O$13:$O$20</formula1>
    </dataValidation>
    <dataValidation type="whole" allowBlank="1" showInputMessage="1" showErrorMessage="1" error="月を整数を入力してください。&#10;" sqref="H10">
      <formula1>1</formula1>
      <formula2>12</formula2>
    </dataValidation>
    <dataValidation type="whole" allowBlank="1" showInputMessage="1" showErrorMessage="1" error="月を整数で入力してください。&#10;" sqref="H11">
      <formula1>1</formula1>
      <formula2>12</formula2>
    </dataValidation>
    <dataValidation type="whole" allowBlank="1" showInputMessage="1" showErrorMessage="1" error="日を整数で入力してください。&#10;" sqref="J10 J12">
      <formula1>1</formula1>
      <formula2>31</formula2>
    </dataValidation>
    <dataValidation type="whole" allowBlank="1" showInputMessage="1" showErrorMessage="1" error="日を整数で入力してください。" sqref="J11">
      <formula1>1</formula1>
      <formula2>31</formula2>
    </dataValidation>
    <dataValidation type="whole" operator="greaterThanOrEqual" allowBlank="1" showInputMessage="1" showErrorMessage="1" error="年度を整数で入力してください。" sqref="F9 F10 F11 F12">
      <formula1>1</formula1>
    </dataValidation>
    <dataValidation type="whole" operator="lessThanOrEqual" allowBlank="1" showInputMessage="1" showErrorMessage="1" error="月を整数で入力してください。&#10;" sqref="H12">
      <formula1>12</formula1>
    </dataValidation>
    <dataValidation type="whole" operator="greaterThanOrEqual" allowBlank="1" showInputMessage="1" showErrorMessage="1" error="マイナスの金額は入力できません。&#10;" sqref="F15:K15 F16:K16">
      <formula1>0</formula1>
    </dataValidation>
    <dataValidation type="whole" operator="greaterThanOrEqual" allowBlank="1" showInputMessage="1" showErrorMessage="1" error="マイナスの金額は入力できません。" sqref="F17:K17 F18:K18">
      <formula1>0</formula1>
    </dataValidation>
    <dataValidation type="textLength" operator="equal" allowBlank="1" showInputMessage="1" showErrorMessage="1" error="９桁の宛名番号を入力してください。&#10;" sqref="E6:L6">
      <formula1>9</formula1>
    </dataValidation>
  </dataValidations>
  <printOptions/>
  <pageMargins left="0.75" right="0.75" top="1" bottom="1" header="0.512" footer="0.512"/>
  <pageSetup fitToHeight="1" fitToWidth="1" horizontalDpi="600" verticalDpi="600" orientation="landscape" paperSize="9" scale="89"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D2:BD38"/>
  <sheetViews>
    <sheetView view="pageBreakPreview" zoomScaleSheetLayoutView="100" zoomScalePageLayoutView="0" workbookViewId="0" topLeftCell="A19">
      <selection activeCell="D28" sqref="D28:E29"/>
    </sheetView>
  </sheetViews>
  <sheetFormatPr defaultColWidth="2.625" defaultRowHeight="15" customHeight="1"/>
  <cols>
    <col min="1" max="17" width="2.625" style="10" customWidth="1"/>
    <col min="18" max="19" width="2.50390625" style="10" customWidth="1"/>
    <col min="20" max="20" width="2.50390625" style="12" customWidth="1"/>
    <col min="21" max="22" width="2.50390625" style="10" customWidth="1"/>
    <col min="23" max="27" width="2.625" style="10" customWidth="1"/>
    <col min="28" max="28" width="2.875" style="10" bestFit="1" customWidth="1"/>
    <col min="29" max="38" width="2.625" style="10" customWidth="1"/>
    <col min="39" max="39" width="2.625" style="12" customWidth="1"/>
    <col min="40" max="224" width="2.625" style="10" customWidth="1"/>
    <col min="225" max="16384" width="2.625" style="10" customWidth="1"/>
  </cols>
  <sheetData>
    <row r="2" spans="4:47" ht="15" customHeight="1">
      <c r="D2" s="193" t="s">
        <v>18</v>
      </c>
      <c r="E2" s="193"/>
      <c r="F2" s="193"/>
      <c r="I2" s="11" t="s">
        <v>27</v>
      </c>
      <c r="W2" s="193" t="s">
        <v>18</v>
      </c>
      <c r="X2" s="193"/>
      <c r="Y2" s="193"/>
      <c r="AB2" s="11" t="s">
        <v>33</v>
      </c>
      <c r="AP2" s="193" t="s">
        <v>18</v>
      </c>
      <c r="AQ2" s="193"/>
      <c r="AR2" s="193"/>
      <c r="AU2" s="11" t="s">
        <v>14</v>
      </c>
    </row>
    <row r="3" spans="4:45" ht="15" customHeight="1">
      <c r="D3" s="194">
        <v>402141</v>
      </c>
      <c r="E3" s="194"/>
      <c r="F3" s="194"/>
      <c r="G3" s="13"/>
      <c r="W3" s="194">
        <v>402141</v>
      </c>
      <c r="X3" s="194"/>
      <c r="Y3" s="194"/>
      <c r="Z3" s="13"/>
      <c r="AP3" s="194">
        <v>402141</v>
      </c>
      <c r="AQ3" s="194"/>
      <c r="AR3" s="194"/>
      <c r="AS3" s="13"/>
    </row>
    <row r="4" spans="4:56" ht="15" customHeight="1">
      <c r="D4" s="194" t="s">
        <v>43</v>
      </c>
      <c r="E4" s="194"/>
      <c r="F4" s="194"/>
      <c r="G4" s="10" t="s">
        <v>47</v>
      </c>
      <c r="M4" s="195" t="s">
        <v>50</v>
      </c>
      <c r="N4" s="196"/>
      <c r="O4" s="196"/>
      <c r="P4" s="196"/>
      <c r="Q4" s="196"/>
      <c r="R4" s="196"/>
      <c r="S4" s="14"/>
      <c r="T4" s="15"/>
      <c r="U4" s="14"/>
      <c r="W4" s="194" t="s">
        <v>43</v>
      </c>
      <c r="X4" s="194"/>
      <c r="Y4" s="194"/>
      <c r="Z4" s="10" t="s">
        <v>47</v>
      </c>
      <c r="AF4" s="195" t="s">
        <v>50</v>
      </c>
      <c r="AG4" s="196"/>
      <c r="AH4" s="196"/>
      <c r="AI4" s="196"/>
      <c r="AJ4" s="196"/>
      <c r="AK4" s="196"/>
      <c r="AP4" s="194" t="s">
        <v>43</v>
      </c>
      <c r="AQ4" s="194"/>
      <c r="AR4" s="194"/>
      <c r="AS4" s="10" t="s">
        <v>47</v>
      </c>
      <c r="AY4" s="195" t="s">
        <v>50</v>
      </c>
      <c r="AZ4" s="196"/>
      <c r="BA4" s="196"/>
      <c r="BB4" s="196"/>
      <c r="BC4" s="196"/>
      <c r="BD4" s="196"/>
    </row>
    <row r="5" spans="4:56" ht="15" customHeight="1">
      <c r="D5" s="194" t="s">
        <v>48</v>
      </c>
      <c r="E5" s="194"/>
      <c r="F5" s="194"/>
      <c r="G5" s="10" t="s">
        <v>28</v>
      </c>
      <c r="M5" s="195" t="s">
        <v>52</v>
      </c>
      <c r="N5" s="196"/>
      <c r="O5" s="196"/>
      <c r="P5" s="196"/>
      <c r="Q5" s="196"/>
      <c r="R5" s="196"/>
      <c r="S5" s="14"/>
      <c r="T5" s="15"/>
      <c r="U5" s="14"/>
      <c r="W5" s="194" t="s">
        <v>48</v>
      </c>
      <c r="X5" s="194"/>
      <c r="Y5" s="194"/>
      <c r="Z5" s="10" t="s">
        <v>28</v>
      </c>
      <c r="AF5" s="195" t="s">
        <v>52</v>
      </c>
      <c r="AG5" s="196"/>
      <c r="AH5" s="196"/>
      <c r="AI5" s="196"/>
      <c r="AJ5" s="196"/>
      <c r="AK5" s="196"/>
      <c r="AP5" s="194" t="s">
        <v>48</v>
      </c>
      <c r="AQ5" s="194"/>
      <c r="AR5" s="194"/>
      <c r="AS5" s="10" t="s">
        <v>28</v>
      </c>
      <c r="AY5" s="195" t="s">
        <v>52</v>
      </c>
      <c r="AZ5" s="196"/>
      <c r="BA5" s="196"/>
      <c r="BB5" s="196"/>
      <c r="BC5" s="196"/>
      <c r="BD5" s="196"/>
    </row>
    <row r="6" spans="4:56" ht="15" customHeight="1">
      <c r="D6" s="1"/>
      <c r="E6" s="2"/>
      <c r="F6" s="2"/>
      <c r="G6" s="2"/>
      <c r="H6" s="2"/>
      <c r="I6" s="2"/>
      <c r="J6" s="2"/>
      <c r="K6" s="2"/>
      <c r="L6" s="2"/>
      <c r="M6" s="2"/>
      <c r="N6" s="2"/>
      <c r="O6" s="2"/>
      <c r="P6" s="2"/>
      <c r="Q6" s="2"/>
      <c r="R6" s="3"/>
      <c r="S6" s="8"/>
      <c r="U6" s="8"/>
      <c r="W6" s="1"/>
      <c r="X6" s="2"/>
      <c r="Y6" s="2"/>
      <c r="Z6" s="2"/>
      <c r="AA6" s="2"/>
      <c r="AB6" s="2"/>
      <c r="AC6" s="2"/>
      <c r="AD6" s="2"/>
      <c r="AE6" s="2"/>
      <c r="AF6" s="2"/>
      <c r="AG6" s="2"/>
      <c r="AH6" s="2"/>
      <c r="AI6" s="2"/>
      <c r="AJ6" s="2"/>
      <c r="AK6" s="3"/>
      <c r="AP6" s="1"/>
      <c r="AQ6" s="2"/>
      <c r="AR6" s="2"/>
      <c r="AS6" s="2"/>
      <c r="AT6" s="2"/>
      <c r="AU6" s="2"/>
      <c r="AV6" s="2"/>
      <c r="AW6" s="2"/>
      <c r="AX6" s="2"/>
      <c r="AY6" s="2"/>
      <c r="AZ6" s="2"/>
      <c r="BA6" s="2"/>
      <c r="BB6" s="2"/>
      <c r="BC6" s="2"/>
      <c r="BD6" s="3"/>
    </row>
    <row r="7" spans="4:56" s="17" customFormat="1" ht="15" customHeight="1">
      <c r="D7" s="4"/>
      <c r="E7" s="5"/>
      <c r="F7" s="5"/>
      <c r="G7" s="5"/>
      <c r="H7" s="5"/>
      <c r="I7" s="5"/>
      <c r="J7" s="5"/>
      <c r="K7" s="5"/>
      <c r="L7" s="5"/>
      <c r="M7" s="5"/>
      <c r="N7" s="5"/>
      <c r="O7" s="5"/>
      <c r="P7" s="5"/>
      <c r="Q7" s="5"/>
      <c r="R7" s="6"/>
      <c r="S7" s="5"/>
      <c r="T7" s="16"/>
      <c r="U7" s="5"/>
      <c r="W7" s="4"/>
      <c r="X7" s="5"/>
      <c r="Y7" s="5"/>
      <c r="Z7" s="5"/>
      <c r="AA7" s="5"/>
      <c r="AB7" s="5"/>
      <c r="AC7" s="5"/>
      <c r="AD7" s="5"/>
      <c r="AE7" s="5"/>
      <c r="AF7" s="5"/>
      <c r="AG7" s="5"/>
      <c r="AH7" s="5"/>
      <c r="AI7" s="5"/>
      <c r="AJ7" s="5"/>
      <c r="AK7" s="6"/>
      <c r="AM7" s="16"/>
      <c r="AP7" s="4"/>
      <c r="AQ7" s="5"/>
      <c r="AR7" s="5"/>
      <c r="AS7" s="5"/>
      <c r="AT7" s="5"/>
      <c r="AU7" s="5"/>
      <c r="AV7" s="5"/>
      <c r="AW7" s="5"/>
      <c r="AX7" s="5"/>
      <c r="AY7" s="5"/>
      <c r="AZ7" s="5"/>
      <c r="BA7" s="5"/>
      <c r="BB7" s="5"/>
      <c r="BC7" s="5"/>
      <c r="BD7" s="6"/>
    </row>
    <row r="8" spans="4:56" ht="15" customHeight="1">
      <c r="D8" s="7" t="s">
        <v>42</v>
      </c>
      <c r="E8" s="8"/>
      <c r="F8" s="8"/>
      <c r="G8" s="8"/>
      <c r="H8" s="8"/>
      <c r="I8" s="8"/>
      <c r="J8" s="8"/>
      <c r="K8" s="8"/>
      <c r="L8" s="8"/>
      <c r="M8" s="8"/>
      <c r="N8" s="8"/>
      <c r="O8" s="8"/>
      <c r="P8" s="8"/>
      <c r="Q8" s="8"/>
      <c r="R8" s="9"/>
      <c r="S8" s="8"/>
      <c r="U8" s="8"/>
      <c r="W8" s="7" t="s">
        <v>42</v>
      </c>
      <c r="X8" s="8"/>
      <c r="Y8" s="8"/>
      <c r="Z8" s="8"/>
      <c r="AA8" s="8"/>
      <c r="AB8" s="8"/>
      <c r="AC8" s="8"/>
      <c r="AD8" s="8"/>
      <c r="AE8" s="8"/>
      <c r="AF8" s="8"/>
      <c r="AG8" s="8"/>
      <c r="AH8" s="8"/>
      <c r="AI8" s="8"/>
      <c r="AJ8" s="8"/>
      <c r="AK8" s="9"/>
      <c r="AP8" s="7" t="s">
        <v>42</v>
      </c>
      <c r="AQ8" s="8"/>
      <c r="AR8" s="8"/>
      <c r="AS8" s="8"/>
      <c r="AT8" s="8"/>
      <c r="AU8" s="8"/>
      <c r="AV8" s="8"/>
      <c r="AW8" s="8"/>
      <c r="AX8" s="8"/>
      <c r="AY8" s="8"/>
      <c r="AZ8" s="8"/>
      <c r="BA8" s="8"/>
      <c r="BB8" s="8"/>
      <c r="BC8" s="8"/>
      <c r="BD8" s="9"/>
    </row>
    <row r="9" spans="4:56" ht="15" customHeight="1">
      <c r="D9" s="197">
        <f>IF(LEN('入力シート'!E7)&gt;0,'入力シート'!E7,"")</f>
      </c>
      <c r="E9" s="198"/>
      <c r="F9" s="198"/>
      <c r="G9" s="198"/>
      <c r="H9" s="198"/>
      <c r="I9" s="198"/>
      <c r="J9" s="198"/>
      <c r="K9" s="198"/>
      <c r="L9" s="198"/>
      <c r="M9" s="198"/>
      <c r="N9" s="198"/>
      <c r="O9" s="198"/>
      <c r="P9" s="198"/>
      <c r="Q9" s="198"/>
      <c r="R9" s="199"/>
      <c r="S9" s="18"/>
      <c r="T9" s="19"/>
      <c r="U9" s="18"/>
      <c r="W9" s="197">
        <f>D9</f>
      </c>
      <c r="X9" s="198"/>
      <c r="Y9" s="198"/>
      <c r="Z9" s="198"/>
      <c r="AA9" s="198"/>
      <c r="AB9" s="198"/>
      <c r="AC9" s="198"/>
      <c r="AD9" s="198"/>
      <c r="AE9" s="198"/>
      <c r="AF9" s="198"/>
      <c r="AG9" s="198"/>
      <c r="AH9" s="198"/>
      <c r="AI9" s="198"/>
      <c r="AJ9" s="198"/>
      <c r="AK9" s="199"/>
      <c r="AP9" s="197">
        <f>D9</f>
      </c>
      <c r="AQ9" s="198"/>
      <c r="AR9" s="198"/>
      <c r="AS9" s="198"/>
      <c r="AT9" s="198"/>
      <c r="AU9" s="198"/>
      <c r="AV9" s="198"/>
      <c r="AW9" s="198"/>
      <c r="AX9" s="198"/>
      <c r="AY9" s="198"/>
      <c r="AZ9" s="198"/>
      <c r="BA9" s="198"/>
      <c r="BB9" s="198"/>
      <c r="BC9" s="198"/>
      <c r="BD9" s="199"/>
    </row>
    <row r="10" spans="4:56" ht="15" customHeight="1">
      <c r="D10" s="197"/>
      <c r="E10" s="198"/>
      <c r="F10" s="198"/>
      <c r="G10" s="198"/>
      <c r="H10" s="198"/>
      <c r="I10" s="198"/>
      <c r="J10" s="198"/>
      <c r="K10" s="198"/>
      <c r="L10" s="198"/>
      <c r="M10" s="198"/>
      <c r="N10" s="198"/>
      <c r="O10" s="198"/>
      <c r="P10" s="198"/>
      <c r="Q10" s="198"/>
      <c r="R10" s="199"/>
      <c r="S10" s="18"/>
      <c r="T10" s="19"/>
      <c r="U10" s="18"/>
      <c r="W10" s="197"/>
      <c r="X10" s="198"/>
      <c r="Y10" s="198"/>
      <c r="Z10" s="198"/>
      <c r="AA10" s="198"/>
      <c r="AB10" s="198"/>
      <c r="AC10" s="198"/>
      <c r="AD10" s="198"/>
      <c r="AE10" s="198"/>
      <c r="AF10" s="198"/>
      <c r="AG10" s="198"/>
      <c r="AH10" s="198"/>
      <c r="AI10" s="198"/>
      <c r="AJ10" s="198"/>
      <c r="AK10" s="199"/>
      <c r="AP10" s="197"/>
      <c r="AQ10" s="198"/>
      <c r="AR10" s="198"/>
      <c r="AS10" s="198"/>
      <c r="AT10" s="198"/>
      <c r="AU10" s="198"/>
      <c r="AV10" s="198"/>
      <c r="AW10" s="198"/>
      <c r="AX10" s="198"/>
      <c r="AY10" s="198"/>
      <c r="AZ10" s="198"/>
      <c r="BA10" s="198"/>
      <c r="BB10" s="198"/>
      <c r="BC10" s="198"/>
      <c r="BD10" s="199"/>
    </row>
    <row r="11" spans="4:56" ht="15" customHeight="1">
      <c r="D11" s="197">
        <f>IF(LEN('入力シート'!E8)&gt;0,'入力シート'!E8,"")</f>
      </c>
      <c r="E11" s="198"/>
      <c r="F11" s="198"/>
      <c r="G11" s="198"/>
      <c r="H11" s="198"/>
      <c r="I11" s="198"/>
      <c r="J11" s="198"/>
      <c r="K11" s="198"/>
      <c r="L11" s="198"/>
      <c r="M11" s="198"/>
      <c r="N11" s="198"/>
      <c r="O11" s="198"/>
      <c r="P11" s="198"/>
      <c r="Q11" s="198"/>
      <c r="R11" s="199"/>
      <c r="S11" s="18"/>
      <c r="T11" s="19"/>
      <c r="U11" s="18"/>
      <c r="W11" s="197">
        <f>D11</f>
      </c>
      <c r="X11" s="198"/>
      <c r="Y11" s="198"/>
      <c r="Z11" s="198"/>
      <c r="AA11" s="198"/>
      <c r="AB11" s="198"/>
      <c r="AC11" s="198"/>
      <c r="AD11" s="198"/>
      <c r="AE11" s="198"/>
      <c r="AF11" s="198"/>
      <c r="AG11" s="198"/>
      <c r="AH11" s="198"/>
      <c r="AI11" s="198"/>
      <c r="AJ11" s="198"/>
      <c r="AK11" s="199"/>
      <c r="AP11" s="197">
        <f>D11</f>
      </c>
      <c r="AQ11" s="198"/>
      <c r="AR11" s="198"/>
      <c r="AS11" s="198"/>
      <c r="AT11" s="198"/>
      <c r="AU11" s="198"/>
      <c r="AV11" s="198"/>
      <c r="AW11" s="198"/>
      <c r="AX11" s="198"/>
      <c r="AY11" s="198"/>
      <c r="AZ11" s="198"/>
      <c r="BA11" s="198"/>
      <c r="BB11" s="198"/>
      <c r="BC11" s="198"/>
      <c r="BD11" s="199"/>
    </row>
    <row r="12" spans="4:56" ht="15" customHeight="1">
      <c r="D12" s="197"/>
      <c r="E12" s="198"/>
      <c r="F12" s="198"/>
      <c r="G12" s="198"/>
      <c r="H12" s="198"/>
      <c r="I12" s="198"/>
      <c r="J12" s="198"/>
      <c r="K12" s="198"/>
      <c r="L12" s="198"/>
      <c r="M12" s="198"/>
      <c r="N12" s="198"/>
      <c r="O12" s="198"/>
      <c r="P12" s="198"/>
      <c r="Q12" s="198"/>
      <c r="R12" s="199"/>
      <c r="S12" s="18"/>
      <c r="T12" s="19"/>
      <c r="U12" s="18"/>
      <c r="W12" s="197"/>
      <c r="X12" s="198"/>
      <c r="Y12" s="198"/>
      <c r="Z12" s="198"/>
      <c r="AA12" s="198"/>
      <c r="AB12" s="198"/>
      <c r="AC12" s="198"/>
      <c r="AD12" s="198"/>
      <c r="AE12" s="198"/>
      <c r="AF12" s="198"/>
      <c r="AG12" s="198"/>
      <c r="AH12" s="198"/>
      <c r="AI12" s="198"/>
      <c r="AJ12" s="198"/>
      <c r="AK12" s="199"/>
      <c r="AP12" s="197"/>
      <c r="AQ12" s="198"/>
      <c r="AR12" s="198"/>
      <c r="AS12" s="198"/>
      <c r="AT12" s="198"/>
      <c r="AU12" s="198"/>
      <c r="AV12" s="198"/>
      <c r="AW12" s="198"/>
      <c r="AX12" s="198"/>
      <c r="AY12" s="198"/>
      <c r="AZ12" s="198"/>
      <c r="BA12" s="198"/>
      <c r="BB12" s="198"/>
      <c r="BC12" s="198"/>
      <c r="BD12" s="199"/>
    </row>
    <row r="13" spans="4:56" ht="15" customHeight="1">
      <c r="D13" s="20"/>
      <c r="E13" s="8"/>
      <c r="F13" s="8"/>
      <c r="G13" s="8"/>
      <c r="H13" s="8"/>
      <c r="I13" s="8"/>
      <c r="J13" s="8"/>
      <c r="K13" s="8"/>
      <c r="L13" s="8"/>
      <c r="M13" s="8"/>
      <c r="N13" s="8"/>
      <c r="O13" s="8"/>
      <c r="P13" s="8"/>
      <c r="Q13" s="8"/>
      <c r="R13" s="9"/>
      <c r="S13" s="8"/>
      <c r="U13" s="8"/>
      <c r="W13" s="20"/>
      <c r="X13" s="8"/>
      <c r="Y13" s="8"/>
      <c r="Z13" s="8"/>
      <c r="AA13" s="8"/>
      <c r="AB13" s="8"/>
      <c r="AC13" s="8"/>
      <c r="AD13" s="8"/>
      <c r="AE13" s="8"/>
      <c r="AF13" s="8"/>
      <c r="AG13" s="8"/>
      <c r="AH13" s="8"/>
      <c r="AI13" s="8"/>
      <c r="AJ13" s="8"/>
      <c r="AK13" s="9"/>
      <c r="AP13" s="20"/>
      <c r="AQ13" s="8"/>
      <c r="AR13" s="8"/>
      <c r="AS13" s="8"/>
      <c r="AT13" s="8"/>
      <c r="AU13" s="8"/>
      <c r="AV13" s="8"/>
      <c r="AW13" s="8"/>
      <c r="AX13" s="8"/>
      <c r="AY13" s="8"/>
      <c r="AZ13" s="8"/>
      <c r="BA13" s="8"/>
      <c r="BB13" s="8"/>
      <c r="BC13" s="8"/>
      <c r="BD13" s="9"/>
    </row>
    <row r="14" spans="4:56" ht="15" customHeight="1">
      <c r="D14" s="21"/>
      <c r="E14" s="22"/>
      <c r="F14" s="22"/>
      <c r="G14" s="22"/>
      <c r="H14" s="22"/>
      <c r="I14" s="22"/>
      <c r="J14" s="22"/>
      <c r="K14" s="22"/>
      <c r="L14" s="22"/>
      <c r="M14" s="22"/>
      <c r="N14" s="22"/>
      <c r="O14" s="22"/>
      <c r="P14" s="22"/>
      <c r="Q14" s="22"/>
      <c r="R14" s="23"/>
      <c r="S14" s="8"/>
      <c r="U14" s="8"/>
      <c r="W14" s="21"/>
      <c r="X14" s="22"/>
      <c r="Y14" s="22"/>
      <c r="Z14" s="22"/>
      <c r="AA14" s="22"/>
      <c r="AB14" s="22"/>
      <c r="AC14" s="22"/>
      <c r="AD14" s="22"/>
      <c r="AE14" s="22"/>
      <c r="AF14" s="22"/>
      <c r="AG14" s="22"/>
      <c r="AH14" s="22"/>
      <c r="AI14" s="22"/>
      <c r="AJ14" s="22"/>
      <c r="AK14" s="23"/>
      <c r="AP14" s="21"/>
      <c r="AQ14" s="22"/>
      <c r="AR14" s="22"/>
      <c r="AS14" s="22"/>
      <c r="AT14" s="22"/>
      <c r="AU14" s="22"/>
      <c r="AV14" s="22"/>
      <c r="AW14" s="22"/>
      <c r="AX14" s="22"/>
      <c r="AY14" s="22"/>
      <c r="AZ14" s="22"/>
      <c r="BA14" s="22"/>
      <c r="BB14" s="22"/>
      <c r="BC14" s="22"/>
      <c r="BD14" s="23"/>
    </row>
    <row r="15" spans="4:56" ht="15" customHeight="1">
      <c r="D15" s="200" t="s">
        <v>12</v>
      </c>
      <c r="E15" s="203"/>
      <c r="F15" s="200" t="s">
        <v>29</v>
      </c>
      <c r="G15" s="201"/>
      <c r="H15" s="201"/>
      <c r="I15" s="201"/>
      <c r="J15" s="201"/>
      <c r="K15" s="201"/>
      <c r="L15" s="201"/>
      <c r="M15" s="200" t="s">
        <v>83</v>
      </c>
      <c r="N15" s="201"/>
      <c r="O15" s="201"/>
      <c r="P15" s="201"/>
      <c r="Q15" s="201"/>
      <c r="R15" s="202"/>
      <c r="S15" s="24"/>
      <c r="T15" s="25"/>
      <c r="U15" s="24"/>
      <c r="W15" s="200" t="s">
        <v>12</v>
      </c>
      <c r="X15" s="203"/>
      <c r="Y15" s="200" t="s">
        <v>29</v>
      </c>
      <c r="Z15" s="201"/>
      <c r="AA15" s="201"/>
      <c r="AB15" s="201"/>
      <c r="AC15" s="201"/>
      <c r="AD15" s="201"/>
      <c r="AE15" s="201"/>
      <c r="AF15" s="200" t="s">
        <v>83</v>
      </c>
      <c r="AG15" s="201"/>
      <c r="AH15" s="201"/>
      <c r="AI15" s="201"/>
      <c r="AJ15" s="201"/>
      <c r="AK15" s="202"/>
      <c r="AP15" s="200" t="s">
        <v>12</v>
      </c>
      <c r="AQ15" s="203"/>
      <c r="AR15" s="200" t="s">
        <v>29</v>
      </c>
      <c r="AS15" s="201"/>
      <c r="AT15" s="201"/>
      <c r="AU15" s="201"/>
      <c r="AV15" s="201"/>
      <c r="AW15" s="201"/>
      <c r="AX15" s="201"/>
      <c r="AY15" s="200" t="s">
        <v>83</v>
      </c>
      <c r="AZ15" s="201"/>
      <c r="BA15" s="201"/>
      <c r="BB15" s="201"/>
      <c r="BC15" s="201"/>
      <c r="BD15" s="202"/>
    </row>
    <row r="16" spans="4:56" ht="15" customHeight="1">
      <c r="D16" s="204">
        <f>IF(LEN('入力シート'!F9)&gt;0,'入力シート'!F9,"")</f>
      </c>
      <c r="E16" s="205"/>
      <c r="F16" s="200"/>
      <c r="G16" s="201"/>
      <c r="H16" s="201"/>
      <c r="I16" s="201"/>
      <c r="J16" s="201"/>
      <c r="K16" s="201"/>
      <c r="L16" s="201"/>
      <c r="M16" s="204">
        <f>IF(LEN('入力シート'!E6)&gt;0,'入力シート'!E6,"")</f>
      </c>
      <c r="N16" s="201"/>
      <c r="O16" s="201"/>
      <c r="P16" s="201"/>
      <c r="Q16" s="201"/>
      <c r="R16" s="202"/>
      <c r="S16" s="24"/>
      <c r="T16" s="25"/>
      <c r="U16" s="24"/>
      <c r="W16" s="200">
        <f>IF(LEN('入力シート'!F9)&gt;0,'入力シート'!F9,"")</f>
      </c>
      <c r="X16" s="203"/>
      <c r="Y16" s="200"/>
      <c r="Z16" s="201"/>
      <c r="AA16" s="201"/>
      <c r="AB16" s="201"/>
      <c r="AC16" s="201"/>
      <c r="AD16" s="201"/>
      <c r="AE16" s="201"/>
      <c r="AF16" s="200">
        <f>M16</f>
      </c>
      <c r="AG16" s="201"/>
      <c r="AH16" s="201"/>
      <c r="AI16" s="201"/>
      <c r="AJ16" s="201"/>
      <c r="AK16" s="202"/>
      <c r="AP16" s="200">
        <f>IF(LEN('入力シート'!F9)&gt;0,'入力シート'!F9,"")</f>
      </c>
      <c r="AQ16" s="203"/>
      <c r="AR16" s="200"/>
      <c r="AS16" s="201"/>
      <c r="AT16" s="201"/>
      <c r="AU16" s="201"/>
      <c r="AV16" s="201"/>
      <c r="AW16" s="201"/>
      <c r="AX16" s="201"/>
      <c r="AY16" s="200">
        <f>M16</f>
      </c>
      <c r="AZ16" s="201"/>
      <c r="BA16" s="201"/>
      <c r="BB16" s="201"/>
      <c r="BC16" s="201"/>
      <c r="BD16" s="202"/>
    </row>
    <row r="17" spans="4:56" ht="15" customHeight="1">
      <c r="D17" s="200" t="s">
        <v>15</v>
      </c>
      <c r="E17" s="206"/>
      <c r="F17" s="206"/>
      <c r="G17" s="206"/>
      <c r="H17" s="206"/>
      <c r="I17" s="206"/>
      <c r="J17" s="206"/>
      <c r="K17" s="206"/>
      <c r="L17" s="206"/>
      <c r="M17" s="200" t="s">
        <v>24</v>
      </c>
      <c r="N17" s="206"/>
      <c r="O17" s="206"/>
      <c r="P17" s="206"/>
      <c r="Q17" s="206"/>
      <c r="R17" s="203"/>
      <c r="S17" s="26"/>
      <c r="T17" s="27"/>
      <c r="U17" s="26"/>
      <c r="W17" s="200" t="s">
        <v>15</v>
      </c>
      <c r="X17" s="206"/>
      <c r="Y17" s="206"/>
      <c r="Z17" s="206"/>
      <c r="AA17" s="206"/>
      <c r="AB17" s="206"/>
      <c r="AC17" s="206"/>
      <c r="AD17" s="206"/>
      <c r="AE17" s="206"/>
      <c r="AF17" s="200" t="s">
        <v>24</v>
      </c>
      <c r="AG17" s="206"/>
      <c r="AH17" s="206"/>
      <c r="AI17" s="206"/>
      <c r="AJ17" s="206"/>
      <c r="AK17" s="203"/>
      <c r="AP17" s="200" t="s">
        <v>15</v>
      </c>
      <c r="AQ17" s="206"/>
      <c r="AR17" s="206"/>
      <c r="AS17" s="206"/>
      <c r="AT17" s="206"/>
      <c r="AU17" s="206"/>
      <c r="AV17" s="206"/>
      <c r="AW17" s="206"/>
      <c r="AX17" s="206"/>
      <c r="AY17" s="200" t="s">
        <v>24</v>
      </c>
      <c r="AZ17" s="206"/>
      <c r="BA17" s="206"/>
      <c r="BB17" s="206"/>
      <c r="BC17" s="206"/>
      <c r="BD17" s="203"/>
    </row>
    <row r="18" spans="4:56" ht="15" customHeight="1">
      <c r="D18" s="255">
        <f>IF(LEN('入力シート'!F10)&gt;0,'入力シート'!F10,"")</f>
      </c>
      <c r="E18" s="207"/>
      <c r="F18" s="257" t="s">
        <v>58</v>
      </c>
      <c r="G18" s="209">
        <f>IF(LEN('入力シート'!H10)&gt;0,'入力シート'!H10,"")</f>
      </c>
      <c r="H18" s="213" t="s">
        <v>60</v>
      </c>
      <c r="I18" s="207">
        <f>IF(LEN('入力シート'!J10)&gt;0,'入力シート'!J10,"")</f>
      </c>
      <c r="J18" s="213" t="s">
        <v>61</v>
      </c>
      <c r="K18" s="213" t="s">
        <v>84</v>
      </c>
      <c r="L18" s="214"/>
      <c r="M18" s="232">
        <f>IF(LEN('入力シート'!E13)&gt;0,'入力シート'!E13,"")</f>
      </c>
      <c r="N18" s="233"/>
      <c r="O18" s="233"/>
      <c r="P18" s="233"/>
      <c r="Q18" s="233"/>
      <c r="R18" s="234"/>
      <c r="S18" s="28"/>
      <c r="T18" s="29"/>
      <c r="U18" s="28"/>
      <c r="W18" s="255">
        <f>D18</f>
      </c>
      <c r="X18" s="207"/>
      <c r="Y18" s="209" t="s">
        <v>58</v>
      </c>
      <c r="Z18" s="211">
        <f>G18</f>
      </c>
      <c r="AA18" s="207" t="s">
        <v>60</v>
      </c>
      <c r="AB18" s="207">
        <f>I18</f>
      </c>
      <c r="AC18" s="213" t="s">
        <v>61</v>
      </c>
      <c r="AD18" s="213" t="s">
        <v>84</v>
      </c>
      <c r="AE18" s="214"/>
      <c r="AF18" s="232">
        <f>M18</f>
      </c>
      <c r="AG18" s="233"/>
      <c r="AH18" s="233"/>
      <c r="AI18" s="233"/>
      <c r="AJ18" s="233"/>
      <c r="AK18" s="234"/>
      <c r="AP18" s="255">
        <f>D18</f>
      </c>
      <c r="AQ18" s="207"/>
      <c r="AR18" s="211" t="s">
        <v>58</v>
      </c>
      <c r="AS18" s="211">
        <f>G18</f>
      </c>
      <c r="AT18" s="207" t="s">
        <v>60</v>
      </c>
      <c r="AU18" s="207">
        <f>I18</f>
      </c>
      <c r="AV18" s="207" t="s">
        <v>61</v>
      </c>
      <c r="AW18" s="213" t="s">
        <v>84</v>
      </c>
      <c r="AX18" s="214"/>
      <c r="AY18" s="232">
        <f>M18</f>
      </c>
      <c r="AZ18" s="233"/>
      <c r="BA18" s="233"/>
      <c r="BB18" s="233"/>
      <c r="BC18" s="233"/>
      <c r="BD18" s="234"/>
    </row>
    <row r="19" spans="4:56" ht="15" customHeight="1">
      <c r="D19" s="256"/>
      <c r="E19" s="244"/>
      <c r="F19" s="258"/>
      <c r="G19" s="210"/>
      <c r="H19" s="225"/>
      <c r="I19" s="208"/>
      <c r="J19" s="225"/>
      <c r="K19" s="215"/>
      <c r="L19" s="216"/>
      <c r="M19" s="235"/>
      <c r="N19" s="236"/>
      <c r="O19" s="236"/>
      <c r="P19" s="236"/>
      <c r="Q19" s="236"/>
      <c r="R19" s="237"/>
      <c r="S19" s="28"/>
      <c r="T19" s="29"/>
      <c r="U19" s="28"/>
      <c r="W19" s="256"/>
      <c r="X19" s="244"/>
      <c r="Y19" s="210"/>
      <c r="Z19" s="212"/>
      <c r="AA19" s="208"/>
      <c r="AB19" s="208"/>
      <c r="AC19" s="225"/>
      <c r="AD19" s="215"/>
      <c r="AE19" s="216"/>
      <c r="AF19" s="235"/>
      <c r="AG19" s="236"/>
      <c r="AH19" s="236"/>
      <c r="AI19" s="236"/>
      <c r="AJ19" s="236"/>
      <c r="AK19" s="237"/>
      <c r="AP19" s="256"/>
      <c r="AQ19" s="244"/>
      <c r="AR19" s="212"/>
      <c r="AS19" s="212"/>
      <c r="AT19" s="208"/>
      <c r="AU19" s="208"/>
      <c r="AV19" s="208"/>
      <c r="AW19" s="215"/>
      <c r="AX19" s="216"/>
      <c r="AY19" s="235"/>
      <c r="AZ19" s="236"/>
      <c r="BA19" s="236"/>
      <c r="BB19" s="236"/>
      <c r="BC19" s="236"/>
      <c r="BD19" s="237"/>
    </row>
    <row r="20" spans="4:56" ht="15" customHeight="1">
      <c r="D20" s="259">
        <f>IF(LEN('入力シート'!F11)&gt;0,'入力シート'!F11,"")</f>
      </c>
      <c r="E20" s="260"/>
      <c r="F20" s="257" t="s">
        <v>58</v>
      </c>
      <c r="G20" s="209">
        <f>IF(LEN('入力シート'!H11)&gt;0,'入力シート'!H11,"")</f>
      </c>
      <c r="H20" s="213" t="s">
        <v>60</v>
      </c>
      <c r="I20" s="207">
        <f>IF(LEN('入力シート'!J11)&gt;0,'入力シート'!J11,"")</f>
      </c>
      <c r="J20" s="213" t="s">
        <v>61</v>
      </c>
      <c r="K20" s="213" t="s">
        <v>85</v>
      </c>
      <c r="L20" s="214"/>
      <c r="M20" s="235"/>
      <c r="N20" s="236"/>
      <c r="O20" s="236"/>
      <c r="P20" s="236"/>
      <c r="Q20" s="236"/>
      <c r="R20" s="237"/>
      <c r="S20" s="28"/>
      <c r="T20" s="29"/>
      <c r="U20" s="28"/>
      <c r="W20" s="255">
        <f>D20</f>
      </c>
      <c r="X20" s="207"/>
      <c r="Y20" s="209" t="s">
        <v>58</v>
      </c>
      <c r="Z20" s="211">
        <f>G20</f>
      </c>
      <c r="AA20" s="207" t="s">
        <v>60</v>
      </c>
      <c r="AB20" s="207">
        <f>I20</f>
      </c>
      <c r="AC20" s="213" t="s">
        <v>61</v>
      </c>
      <c r="AD20" s="213" t="s">
        <v>85</v>
      </c>
      <c r="AE20" s="214"/>
      <c r="AF20" s="235"/>
      <c r="AG20" s="236"/>
      <c r="AH20" s="236"/>
      <c r="AI20" s="236"/>
      <c r="AJ20" s="236"/>
      <c r="AK20" s="237"/>
      <c r="AP20" s="255">
        <f>D20</f>
      </c>
      <c r="AQ20" s="207"/>
      <c r="AR20" s="211" t="s">
        <v>58</v>
      </c>
      <c r="AS20" s="211">
        <f>G20</f>
      </c>
      <c r="AT20" s="207" t="s">
        <v>60</v>
      </c>
      <c r="AU20" s="207">
        <f>I20</f>
      </c>
      <c r="AV20" s="207" t="s">
        <v>61</v>
      </c>
      <c r="AW20" s="213" t="s">
        <v>85</v>
      </c>
      <c r="AX20" s="214"/>
      <c r="AY20" s="235"/>
      <c r="AZ20" s="236"/>
      <c r="BA20" s="236"/>
      <c r="BB20" s="236"/>
      <c r="BC20" s="236"/>
      <c r="BD20" s="237"/>
    </row>
    <row r="21" spans="4:56" ht="15" customHeight="1">
      <c r="D21" s="261"/>
      <c r="E21" s="262"/>
      <c r="F21" s="258"/>
      <c r="G21" s="210"/>
      <c r="H21" s="215"/>
      <c r="I21" s="208"/>
      <c r="J21" s="225"/>
      <c r="K21" s="215"/>
      <c r="L21" s="216"/>
      <c r="M21" s="238"/>
      <c r="N21" s="239"/>
      <c r="O21" s="239"/>
      <c r="P21" s="239"/>
      <c r="Q21" s="239"/>
      <c r="R21" s="240"/>
      <c r="S21" s="28"/>
      <c r="T21" s="29"/>
      <c r="U21" s="28"/>
      <c r="W21" s="256"/>
      <c r="X21" s="244"/>
      <c r="Y21" s="210"/>
      <c r="Z21" s="212"/>
      <c r="AA21" s="244"/>
      <c r="AB21" s="208"/>
      <c r="AC21" s="225"/>
      <c r="AD21" s="215"/>
      <c r="AE21" s="216"/>
      <c r="AF21" s="238"/>
      <c r="AG21" s="239"/>
      <c r="AH21" s="239"/>
      <c r="AI21" s="239"/>
      <c r="AJ21" s="239"/>
      <c r="AK21" s="240"/>
      <c r="AP21" s="256"/>
      <c r="AQ21" s="244"/>
      <c r="AR21" s="212"/>
      <c r="AS21" s="212"/>
      <c r="AT21" s="244"/>
      <c r="AU21" s="208"/>
      <c r="AV21" s="208"/>
      <c r="AW21" s="215"/>
      <c r="AX21" s="216"/>
      <c r="AY21" s="238"/>
      <c r="AZ21" s="239"/>
      <c r="BA21" s="239"/>
      <c r="BB21" s="239"/>
      <c r="BC21" s="239"/>
      <c r="BD21" s="240"/>
    </row>
    <row r="22" spans="4:56" ht="15" customHeight="1">
      <c r="D22" s="217" t="s">
        <v>7</v>
      </c>
      <c r="E22" s="218"/>
      <c r="F22" s="219"/>
      <c r="G22" s="223" t="s">
        <v>53</v>
      </c>
      <c r="H22" s="30" t="s">
        <v>38</v>
      </c>
      <c r="I22" s="31" t="s">
        <v>66</v>
      </c>
      <c r="J22" s="32" t="s">
        <v>0</v>
      </c>
      <c r="K22" s="33" t="s">
        <v>11</v>
      </c>
      <c r="L22" s="34" t="s">
        <v>38</v>
      </c>
      <c r="M22" s="32" t="s">
        <v>23</v>
      </c>
      <c r="N22" s="33" t="s">
        <v>45</v>
      </c>
      <c r="O22" s="34" t="s">
        <v>11</v>
      </c>
      <c r="P22" s="32" t="s">
        <v>38</v>
      </c>
      <c r="Q22" s="33" t="s">
        <v>23</v>
      </c>
      <c r="R22" s="34" t="s">
        <v>22</v>
      </c>
      <c r="S22" s="8"/>
      <c r="U22" s="8"/>
      <c r="W22" s="217" t="s">
        <v>7</v>
      </c>
      <c r="X22" s="218"/>
      <c r="Y22" s="219"/>
      <c r="Z22" s="223" t="s">
        <v>54</v>
      </c>
      <c r="AA22" s="35" t="s">
        <v>38</v>
      </c>
      <c r="AB22" s="36" t="s">
        <v>23</v>
      </c>
      <c r="AC22" s="37" t="s">
        <v>0</v>
      </c>
      <c r="AD22" s="38" t="s">
        <v>11</v>
      </c>
      <c r="AE22" s="36" t="s">
        <v>38</v>
      </c>
      <c r="AF22" s="37" t="s">
        <v>23</v>
      </c>
      <c r="AG22" s="38" t="s">
        <v>45</v>
      </c>
      <c r="AH22" s="36" t="s">
        <v>11</v>
      </c>
      <c r="AI22" s="37" t="s">
        <v>38</v>
      </c>
      <c r="AJ22" s="38" t="s">
        <v>23</v>
      </c>
      <c r="AK22" s="36" t="s">
        <v>22</v>
      </c>
      <c r="AP22" s="217" t="s">
        <v>7</v>
      </c>
      <c r="AQ22" s="218"/>
      <c r="AR22" s="219"/>
      <c r="AS22" s="223" t="s">
        <v>55</v>
      </c>
      <c r="AT22" s="30" t="s">
        <v>38</v>
      </c>
      <c r="AU22" s="31" t="s">
        <v>23</v>
      </c>
      <c r="AV22" s="32" t="s">
        <v>0</v>
      </c>
      <c r="AW22" s="33" t="s">
        <v>11</v>
      </c>
      <c r="AX22" s="34" t="s">
        <v>38</v>
      </c>
      <c r="AY22" s="32" t="s">
        <v>23</v>
      </c>
      <c r="AZ22" s="33" t="s">
        <v>45</v>
      </c>
      <c r="BA22" s="34" t="s">
        <v>11</v>
      </c>
      <c r="BB22" s="32" t="s">
        <v>38</v>
      </c>
      <c r="BC22" s="33" t="s">
        <v>23</v>
      </c>
      <c r="BD22" s="34" t="s">
        <v>22</v>
      </c>
    </row>
    <row r="23" spans="4:56" ht="30" customHeight="1">
      <c r="D23" s="220"/>
      <c r="E23" s="221"/>
      <c r="F23" s="222"/>
      <c r="G23" s="224"/>
      <c r="H23" s="39" t="str">
        <f>MID(TEXT('入力シート'!F15,"??????????0"),1,1)</f>
        <v> </v>
      </c>
      <c r="I23" s="31" t="str">
        <f>MID(TEXT('入力シート'!F15,"??????????0"),2,1)</f>
        <v> </v>
      </c>
      <c r="J23" s="39" t="str">
        <f>MID(TEXT('入力シート'!F15,"??????????0"),3,1)</f>
        <v> </v>
      </c>
      <c r="K23" s="33" t="str">
        <f>MID(TEXT('入力シート'!F15,"??????????0"),4,1)</f>
        <v> </v>
      </c>
      <c r="L23" s="31" t="str">
        <f>MID(TEXT('入力シート'!F15,"??????????0"),5,1)</f>
        <v> </v>
      </c>
      <c r="M23" s="39" t="str">
        <f>MID(TEXT('入力シート'!F15,"??????????0"),6,1)</f>
        <v> </v>
      </c>
      <c r="N23" s="33" t="str">
        <f>MID(TEXT('入力シート'!F15,"??????????0"),7,1)</f>
        <v> </v>
      </c>
      <c r="O23" s="31" t="str">
        <f>MID(TEXT('入力シート'!F15,"??????????0"),8,1)</f>
        <v> </v>
      </c>
      <c r="P23" s="37" t="str">
        <f>MID(TEXT('入力シート'!F15,"??????????0"),9,1)</f>
        <v> </v>
      </c>
      <c r="Q23" s="38" t="str">
        <f>MID(TEXT('入力シート'!F15,"??????????0"),10,1)</f>
        <v> </v>
      </c>
      <c r="R23" s="36" t="str">
        <f>MID(TEXT('入力シート'!F15,"??????????0"),11,1)</f>
        <v>0</v>
      </c>
      <c r="S23" s="26"/>
      <c r="T23" s="27"/>
      <c r="U23" s="26"/>
      <c r="W23" s="220"/>
      <c r="X23" s="221"/>
      <c r="Y23" s="222"/>
      <c r="Z23" s="224"/>
      <c r="AA23" s="37" t="str">
        <f aca="true" t="shared" si="0" ref="AA23:AA28">H23</f>
        <v> </v>
      </c>
      <c r="AB23" s="36" t="str">
        <f aca="true" t="shared" si="1" ref="AB23:AJ26">I23</f>
        <v> </v>
      </c>
      <c r="AC23" s="37" t="str">
        <f t="shared" si="1"/>
        <v> </v>
      </c>
      <c r="AD23" s="38" t="str">
        <f t="shared" si="1"/>
        <v> </v>
      </c>
      <c r="AE23" s="36" t="str">
        <f t="shared" si="1"/>
        <v> </v>
      </c>
      <c r="AF23" s="37" t="str">
        <f t="shared" si="1"/>
        <v> </v>
      </c>
      <c r="AG23" s="38" t="str">
        <f t="shared" si="1"/>
        <v> </v>
      </c>
      <c r="AH23" s="36" t="str">
        <f t="shared" si="1"/>
        <v> </v>
      </c>
      <c r="AI23" s="37" t="str">
        <f t="shared" si="1"/>
        <v> </v>
      </c>
      <c r="AJ23" s="38" t="str">
        <f t="shared" si="1"/>
        <v> </v>
      </c>
      <c r="AK23" s="36" t="str">
        <f>MID(TEXT('入力シート'!F16,"??????????0"),11,1)</f>
        <v>0</v>
      </c>
      <c r="AP23" s="220"/>
      <c r="AQ23" s="221"/>
      <c r="AR23" s="222"/>
      <c r="AS23" s="224"/>
      <c r="AT23" s="37" t="str">
        <f>AA23</f>
        <v> </v>
      </c>
      <c r="AU23" s="36" t="str">
        <f aca="true" t="shared" si="2" ref="AU23:BC23">AB23</f>
        <v> </v>
      </c>
      <c r="AV23" s="37" t="str">
        <f t="shared" si="2"/>
        <v> </v>
      </c>
      <c r="AW23" s="38" t="str">
        <f t="shared" si="2"/>
        <v> </v>
      </c>
      <c r="AX23" s="36" t="str">
        <f t="shared" si="2"/>
        <v> </v>
      </c>
      <c r="AY23" s="37" t="str">
        <f t="shared" si="2"/>
        <v> </v>
      </c>
      <c r="AZ23" s="38" t="str">
        <f t="shared" si="2"/>
        <v> </v>
      </c>
      <c r="BA23" s="36" t="str">
        <f t="shared" si="2"/>
        <v> </v>
      </c>
      <c r="BB23" s="37" t="str">
        <f t="shared" si="2"/>
        <v> </v>
      </c>
      <c r="BC23" s="38" t="str">
        <f t="shared" si="2"/>
        <v> </v>
      </c>
      <c r="BD23" s="36" t="str">
        <f>MID(TEXT('入力シート'!F15,"??????????0"),11,1)</f>
        <v>0</v>
      </c>
    </row>
    <row r="24" spans="4:56" ht="30" customHeight="1">
      <c r="D24" s="217" t="s">
        <v>44</v>
      </c>
      <c r="E24" s="218"/>
      <c r="F24" s="219"/>
      <c r="G24" s="40" t="s">
        <v>56</v>
      </c>
      <c r="H24" s="37" t="str">
        <f>MID(TEXT('入力シート'!E16,"??????????0"),1,1)</f>
        <v> </v>
      </c>
      <c r="I24" s="36" t="str">
        <f>MID(TEXT('入力シート'!F16,"??????????0"),2,1)</f>
        <v> </v>
      </c>
      <c r="J24" s="37" t="str">
        <f>MID(TEXT('入力シート'!F16,"??????????0"),3,1)</f>
        <v> </v>
      </c>
      <c r="K24" s="38" t="str">
        <f>MID(TEXT('入力シート'!F16,"??????????0"),4,1)</f>
        <v> </v>
      </c>
      <c r="L24" s="36" t="str">
        <f>MID(TEXT('入力シート'!F16,"??????????0"),5,1)</f>
        <v> </v>
      </c>
      <c r="M24" s="37" t="str">
        <f>MID(TEXT('入力シート'!F16,"??????????0"),6,1)</f>
        <v> </v>
      </c>
      <c r="N24" s="38" t="str">
        <f>MID(TEXT('入力シート'!F16,"??????????0"),7,1)</f>
        <v> </v>
      </c>
      <c r="O24" s="36" t="str">
        <f>MID(TEXT('入力シート'!F16,"??????????0"),8,1)</f>
        <v> </v>
      </c>
      <c r="P24" s="37" t="str">
        <f>MID(TEXT('入力シート'!F16,"??????????0"),9,1)</f>
        <v> </v>
      </c>
      <c r="Q24" s="38" t="str">
        <f>MID(TEXT('入力シート'!F16,"??????????0"),10,1)</f>
        <v> </v>
      </c>
      <c r="R24" s="36" t="str">
        <f>MID(TEXT('入力シート'!F16,"??????????0"),11,1)</f>
        <v>0</v>
      </c>
      <c r="S24" s="26"/>
      <c r="T24" s="27"/>
      <c r="U24" s="26"/>
      <c r="W24" s="217" t="s">
        <v>44</v>
      </c>
      <c r="X24" s="218"/>
      <c r="Y24" s="219"/>
      <c r="Z24" s="30" t="s">
        <v>57</v>
      </c>
      <c r="AA24" s="37" t="str">
        <f t="shared" si="0"/>
        <v> </v>
      </c>
      <c r="AB24" s="36" t="str">
        <f t="shared" si="1"/>
        <v> </v>
      </c>
      <c r="AC24" s="37" t="str">
        <f t="shared" si="1"/>
        <v> </v>
      </c>
      <c r="AD24" s="38" t="str">
        <f t="shared" si="1"/>
        <v> </v>
      </c>
      <c r="AE24" s="36" t="str">
        <f t="shared" si="1"/>
        <v> </v>
      </c>
      <c r="AF24" s="37" t="str">
        <f t="shared" si="1"/>
        <v> </v>
      </c>
      <c r="AG24" s="38" t="str">
        <f t="shared" si="1"/>
        <v> </v>
      </c>
      <c r="AH24" s="36" t="str">
        <f t="shared" si="1"/>
        <v> </v>
      </c>
      <c r="AI24" s="37" t="str">
        <f t="shared" si="1"/>
        <v> </v>
      </c>
      <c r="AJ24" s="38" t="str">
        <f t="shared" si="1"/>
        <v> </v>
      </c>
      <c r="AK24" s="36" t="str">
        <f>MID(TEXT('入力シート'!F17,"??????????0"),11,1)</f>
        <v>0</v>
      </c>
      <c r="AP24" s="217" t="s">
        <v>44</v>
      </c>
      <c r="AQ24" s="218"/>
      <c r="AR24" s="219"/>
      <c r="AS24" s="30" t="s">
        <v>56</v>
      </c>
      <c r="AT24" s="37" t="str">
        <f>AA24</f>
        <v> </v>
      </c>
      <c r="AU24" s="36" t="str">
        <f aca="true" t="shared" si="3" ref="AU24:BC27">AB24</f>
        <v> </v>
      </c>
      <c r="AV24" s="37" t="str">
        <f t="shared" si="3"/>
        <v> </v>
      </c>
      <c r="AW24" s="38" t="str">
        <f t="shared" si="3"/>
        <v> </v>
      </c>
      <c r="AX24" s="36" t="str">
        <f t="shared" si="3"/>
        <v> </v>
      </c>
      <c r="AY24" s="37" t="str">
        <f t="shared" si="3"/>
        <v> </v>
      </c>
      <c r="AZ24" s="38" t="str">
        <f t="shared" si="3"/>
        <v> </v>
      </c>
      <c r="BA24" s="36" t="str">
        <f t="shared" si="3"/>
        <v> </v>
      </c>
      <c r="BB24" s="37" t="str">
        <f t="shared" si="3"/>
        <v> </v>
      </c>
      <c r="BC24" s="38" t="str">
        <f t="shared" si="3"/>
        <v> </v>
      </c>
      <c r="BD24" s="36" t="str">
        <f>MID(TEXT('入力シート'!F16,"??????????0"),11,1)</f>
        <v>0</v>
      </c>
    </row>
    <row r="25" spans="4:56" ht="30" customHeight="1">
      <c r="D25" s="217" t="s">
        <v>37</v>
      </c>
      <c r="E25" s="218"/>
      <c r="F25" s="219"/>
      <c r="G25" s="40" t="s">
        <v>3</v>
      </c>
      <c r="H25" s="41" t="str">
        <f>MID(TEXT('入力シート'!F17,"??????????0"),1,1)</f>
        <v> </v>
      </c>
      <c r="I25" s="42" t="str">
        <f>MID(TEXT('入力シート'!F17,"??????????0"),2,1)</f>
        <v> </v>
      </c>
      <c r="J25" s="41" t="str">
        <f>MID(TEXT('入力シート'!F17,"??????????0"),3,1)</f>
        <v> </v>
      </c>
      <c r="K25" s="43" t="str">
        <f>MID(TEXT('入力シート'!F17,"??????????0"),4,1)</f>
        <v> </v>
      </c>
      <c r="L25" s="42" t="str">
        <f>MID(TEXT('入力シート'!F17,"??????????0"),5,1)</f>
        <v> </v>
      </c>
      <c r="M25" s="41" t="str">
        <f>MID(TEXT('入力シート'!F17,"??????????0"),6,1)</f>
        <v> </v>
      </c>
      <c r="N25" s="43" t="str">
        <f>MID(TEXT('入力シート'!F17,"??????????0"),7,1)</f>
        <v> </v>
      </c>
      <c r="O25" s="42" t="str">
        <f>MID(TEXT('入力シート'!F17,"??????????0"),8,1)</f>
        <v> </v>
      </c>
      <c r="P25" s="41" t="str">
        <f>MID(TEXT('入力シート'!F17,"??????????0"),9,1)</f>
        <v> </v>
      </c>
      <c r="Q25" s="43" t="str">
        <f>MID(TEXT('入力シート'!F17,"??????????0"),10,1)</f>
        <v> </v>
      </c>
      <c r="R25" s="42" t="str">
        <f>MID(TEXT('入力シート'!F17,"??????????0"),11,1)</f>
        <v>0</v>
      </c>
      <c r="S25" s="26"/>
      <c r="T25" s="27"/>
      <c r="U25" s="26"/>
      <c r="W25" s="217" t="s">
        <v>37</v>
      </c>
      <c r="X25" s="218"/>
      <c r="Y25" s="219"/>
      <c r="Z25" s="30" t="s">
        <v>3</v>
      </c>
      <c r="AA25" s="37" t="str">
        <f t="shared" si="0"/>
        <v> </v>
      </c>
      <c r="AB25" s="36" t="str">
        <f t="shared" si="1"/>
        <v> </v>
      </c>
      <c r="AC25" s="37" t="str">
        <f t="shared" si="1"/>
        <v> </v>
      </c>
      <c r="AD25" s="38" t="str">
        <f t="shared" si="1"/>
        <v> </v>
      </c>
      <c r="AE25" s="36" t="str">
        <f t="shared" si="1"/>
        <v> </v>
      </c>
      <c r="AF25" s="37" t="str">
        <f t="shared" si="1"/>
        <v> </v>
      </c>
      <c r="AG25" s="38" t="str">
        <f t="shared" si="1"/>
        <v> </v>
      </c>
      <c r="AH25" s="36" t="str">
        <f t="shared" si="1"/>
        <v> </v>
      </c>
      <c r="AI25" s="37" t="str">
        <f t="shared" si="1"/>
        <v> </v>
      </c>
      <c r="AJ25" s="38" t="str">
        <f t="shared" si="1"/>
        <v> </v>
      </c>
      <c r="AK25" s="36" t="str">
        <f>MID(TEXT('入力シート'!F18,"??????????0"),11,1)</f>
        <v>0</v>
      </c>
      <c r="AP25" s="217" t="s">
        <v>37</v>
      </c>
      <c r="AQ25" s="218"/>
      <c r="AR25" s="219"/>
      <c r="AS25" s="30" t="s">
        <v>3</v>
      </c>
      <c r="AT25" s="37" t="str">
        <f>AA25</f>
        <v> </v>
      </c>
      <c r="AU25" s="36" t="str">
        <f t="shared" si="3"/>
        <v> </v>
      </c>
      <c r="AV25" s="37" t="str">
        <f t="shared" si="3"/>
        <v> </v>
      </c>
      <c r="AW25" s="38" t="str">
        <f t="shared" si="3"/>
        <v> </v>
      </c>
      <c r="AX25" s="36" t="str">
        <f t="shared" si="3"/>
        <v> </v>
      </c>
      <c r="AY25" s="37" t="str">
        <f t="shared" si="3"/>
        <v> </v>
      </c>
      <c r="AZ25" s="38" t="str">
        <f t="shared" si="3"/>
        <v> </v>
      </c>
      <c r="BA25" s="36" t="str">
        <f t="shared" si="3"/>
        <v> </v>
      </c>
      <c r="BB25" s="37" t="str">
        <f t="shared" si="3"/>
        <v> </v>
      </c>
      <c r="BC25" s="38" t="str">
        <f t="shared" si="3"/>
        <v> </v>
      </c>
      <c r="BD25" s="36" t="str">
        <f>MID(TEXT('入力シート'!F17,"??????????0"),11,1)</f>
        <v>0</v>
      </c>
    </row>
    <row r="26" spans="4:56" ht="30" customHeight="1" thickBot="1">
      <c r="D26" s="217" t="s">
        <v>8</v>
      </c>
      <c r="E26" s="218"/>
      <c r="F26" s="219"/>
      <c r="G26" s="40" t="s">
        <v>20</v>
      </c>
      <c r="H26" s="39" t="str">
        <f>MID(TEXT('入力シート'!F18,"??????????0"),1,1)</f>
        <v> </v>
      </c>
      <c r="I26" s="31" t="str">
        <f>MID(TEXT('入力シート'!F18,"??????????0"),2,1)</f>
        <v> </v>
      </c>
      <c r="J26" s="39" t="str">
        <f>MID(TEXT('入力シート'!F18,"??????????0"),3,1)</f>
        <v> </v>
      </c>
      <c r="K26" s="33" t="str">
        <f>MID(TEXT('入力シート'!F18,"??????????0"),4,1)</f>
        <v> </v>
      </c>
      <c r="L26" s="31" t="str">
        <f>MID(TEXT('入力シート'!F18,"??????????0"),5,1)</f>
        <v> </v>
      </c>
      <c r="M26" s="39" t="str">
        <f>MID(TEXT('入力シート'!F18,"??????????0"),6,1)</f>
        <v> </v>
      </c>
      <c r="N26" s="33" t="str">
        <f>MID(TEXT('入力シート'!F18,"??????????0"),7,1)</f>
        <v> </v>
      </c>
      <c r="O26" s="31" t="str">
        <f>MID(TEXT('入力シート'!F18,"??????????0"),8,1)</f>
        <v> </v>
      </c>
      <c r="P26" s="39" t="str">
        <f>MID(TEXT('入力シート'!F18,"??????????0"),9,1)</f>
        <v> </v>
      </c>
      <c r="Q26" s="33" t="str">
        <f>MID(TEXT('入力シート'!F18,"??????????0"),10,1)</f>
        <v> </v>
      </c>
      <c r="R26" s="31" t="str">
        <f>MID(TEXT('入力シート'!F18,"??????????0"),11,1)</f>
        <v>0</v>
      </c>
      <c r="S26" s="26"/>
      <c r="T26" s="27"/>
      <c r="U26" s="26"/>
      <c r="W26" s="217" t="s">
        <v>8</v>
      </c>
      <c r="X26" s="218"/>
      <c r="Y26" s="219"/>
      <c r="Z26" s="40" t="s">
        <v>20</v>
      </c>
      <c r="AA26" s="44" t="str">
        <f t="shared" si="0"/>
        <v> </v>
      </c>
      <c r="AB26" s="45" t="str">
        <f t="shared" si="1"/>
        <v> </v>
      </c>
      <c r="AC26" s="39" t="str">
        <f t="shared" si="1"/>
        <v> </v>
      </c>
      <c r="AD26" s="33" t="str">
        <f t="shared" si="1"/>
        <v> </v>
      </c>
      <c r="AE26" s="31" t="str">
        <f t="shared" si="1"/>
        <v> </v>
      </c>
      <c r="AF26" s="39" t="str">
        <f t="shared" si="1"/>
        <v> </v>
      </c>
      <c r="AG26" s="33" t="str">
        <f t="shared" si="1"/>
        <v> </v>
      </c>
      <c r="AH26" s="31" t="str">
        <f t="shared" si="1"/>
        <v> </v>
      </c>
      <c r="AI26" s="39" t="str">
        <f t="shared" si="1"/>
        <v> </v>
      </c>
      <c r="AJ26" s="33" t="str">
        <f t="shared" si="1"/>
        <v> </v>
      </c>
      <c r="AK26" s="31" t="str">
        <f>MID(TEXT('入力シート'!F18,"??????????0"),11,1)</f>
        <v>0</v>
      </c>
      <c r="AP26" s="217" t="s">
        <v>8</v>
      </c>
      <c r="AQ26" s="218"/>
      <c r="AR26" s="219"/>
      <c r="AS26" s="40" t="s">
        <v>20</v>
      </c>
      <c r="AT26" s="39" t="str">
        <f>AA26</f>
        <v> </v>
      </c>
      <c r="AU26" s="31" t="str">
        <f t="shared" si="3"/>
        <v> </v>
      </c>
      <c r="AV26" s="39" t="str">
        <f t="shared" si="3"/>
        <v> </v>
      </c>
      <c r="AW26" s="33" t="str">
        <f t="shared" si="3"/>
        <v> </v>
      </c>
      <c r="AX26" s="31" t="str">
        <f t="shared" si="3"/>
        <v> </v>
      </c>
      <c r="AY26" s="39" t="str">
        <f t="shared" si="3"/>
        <v> </v>
      </c>
      <c r="AZ26" s="33" t="str">
        <f t="shared" si="3"/>
        <v> </v>
      </c>
      <c r="BA26" s="31" t="str">
        <f t="shared" si="3"/>
        <v> </v>
      </c>
      <c r="BB26" s="39" t="str">
        <f t="shared" si="3"/>
        <v> </v>
      </c>
      <c r="BC26" s="33" t="str">
        <f t="shared" si="3"/>
        <v> </v>
      </c>
      <c r="BD26" s="31" t="str">
        <f>MID(TEXT('入力シート'!F18,"??????????0"),11,1)</f>
        <v>0</v>
      </c>
    </row>
    <row r="27" spans="4:56" ht="30" customHeight="1" thickBot="1">
      <c r="D27" s="241" t="s">
        <v>40</v>
      </c>
      <c r="E27" s="242"/>
      <c r="F27" s="243"/>
      <c r="G27" s="46" t="s">
        <v>25</v>
      </c>
      <c r="H27" s="47">
        <f>MID(TEXT('入力シート'!F19,"??????????0"),1,1)</f>
      </c>
      <c r="I27" s="48">
        <f>MID(TEXT('入力シート'!F19,"??????????0"),2,1)</f>
      </c>
      <c r="J27" s="47">
        <f>MID(TEXT('入力シート'!F19,"??????????0"),3,1)</f>
      </c>
      <c r="K27" s="49">
        <f>MID(TEXT('入力シート'!F19,"??????????0"),4,1)</f>
      </c>
      <c r="L27" s="48">
        <f>MID(TEXT('入力シート'!F19,"??????????0"),5,1)</f>
      </c>
      <c r="M27" s="47">
        <f>MID(TEXT('入力シート'!F19,"??????????0"),6,1)</f>
      </c>
      <c r="N27" s="49">
        <f>MID(TEXT('入力シート'!F19,"??????????0"),7,1)</f>
      </c>
      <c r="O27" s="48">
        <f>MID(TEXT('入力シート'!F19,"??????????0"),8,1)</f>
      </c>
      <c r="P27" s="47">
        <f>MID(TEXT('入力シート'!F19,"??????????0"),9,1)</f>
      </c>
      <c r="Q27" s="49">
        <f>MID(TEXT('入力シート'!F19,"??????????0"),10,1)</f>
      </c>
      <c r="R27" s="50">
        <f>MID(TEXT('入力シート'!F19,"??????????0"),11,1)</f>
      </c>
      <c r="S27" s="26"/>
      <c r="T27" s="27"/>
      <c r="U27" s="26"/>
      <c r="W27" s="241" t="s">
        <v>40</v>
      </c>
      <c r="X27" s="242"/>
      <c r="Y27" s="243"/>
      <c r="Z27" s="46" t="s">
        <v>25</v>
      </c>
      <c r="AA27" s="47">
        <f t="shared" si="0"/>
      </c>
      <c r="AB27" s="48">
        <f aca="true" t="shared" si="4" ref="AB27:AG27">I27</f>
      </c>
      <c r="AC27" s="47">
        <f t="shared" si="4"/>
      </c>
      <c r="AD27" s="49">
        <f t="shared" si="4"/>
      </c>
      <c r="AE27" s="48">
        <f t="shared" si="4"/>
      </c>
      <c r="AF27" s="47">
        <f t="shared" si="4"/>
      </c>
      <c r="AG27" s="49">
        <f t="shared" si="4"/>
      </c>
      <c r="AH27" s="48">
        <f>O27</f>
      </c>
      <c r="AI27" s="47">
        <f>P27</f>
      </c>
      <c r="AJ27" s="49">
        <f>Q27</f>
      </c>
      <c r="AK27" s="50">
        <f>MID(TEXT('入力シート'!F19,"??????????0"),11,1)</f>
      </c>
      <c r="AP27" s="241" t="s">
        <v>40</v>
      </c>
      <c r="AQ27" s="242"/>
      <c r="AR27" s="243"/>
      <c r="AS27" s="46" t="s">
        <v>25</v>
      </c>
      <c r="AT27" s="47">
        <f>AA27</f>
      </c>
      <c r="AU27" s="48">
        <f t="shared" si="3"/>
      </c>
      <c r="AV27" s="47">
        <f t="shared" si="3"/>
      </c>
      <c r="AW27" s="49">
        <f t="shared" si="3"/>
      </c>
      <c r="AX27" s="48">
        <f t="shared" si="3"/>
      </c>
      <c r="AY27" s="47">
        <f t="shared" si="3"/>
      </c>
      <c r="AZ27" s="49">
        <f t="shared" si="3"/>
      </c>
      <c r="BA27" s="48">
        <f t="shared" si="3"/>
      </c>
      <c r="BB27" s="47">
        <f t="shared" si="3"/>
      </c>
      <c r="BC27" s="49">
        <f t="shared" si="3"/>
      </c>
      <c r="BD27" s="50">
        <f>MID(TEXT('入力シート'!F19,"??????????0"),11,1)</f>
      </c>
    </row>
    <row r="28" spans="4:56" ht="15" customHeight="1">
      <c r="D28" s="226" t="s">
        <v>6</v>
      </c>
      <c r="E28" s="227"/>
      <c r="F28" s="253">
        <f>IF(LEN('入力シート'!F12)&gt;0,'入力シート'!F12,"")</f>
      </c>
      <c r="G28" s="230" t="s">
        <v>59</v>
      </c>
      <c r="H28" s="230">
        <f>IF(LEN('入力シート'!H12)&gt;0,'入力シート'!H12,"")</f>
      </c>
      <c r="I28" s="230" t="s">
        <v>60</v>
      </c>
      <c r="J28" s="230">
        <f>IF(LEN('入力シート'!J12)&gt;0,'入力シート'!J12,"")</f>
      </c>
      <c r="K28" s="249" t="s">
        <v>61</v>
      </c>
      <c r="L28" s="251" t="s">
        <v>30</v>
      </c>
      <c r="M28" s="245"/>
      <c r="N28" s="245"/>
      <c r="O28" s="245"/>
      <c r="P28" s="245"/>
      <c r="Q28" s="245"/>
      <c r="R28" s="245"/>
      <c r="S28" s="51"/>
      <c r="T28" s="52"/>
      <c r="U28" s="51"/>
      <c r="W28" s="220" t="s">
        <v>6</v>
      </c>
      <c r="X28" s="222"/>
      <c r="Y28" s="253">
        <f>F28</f>
      </c>
      <c r="Z28" s="230" t="s">
        <v>59</v>
      </c>
      <c r="AA28" s="230">
        <f t="shared" si="0"/>
      </c>
      <c r="AB28" s="230" t="s">
        <v>60</v>
      </c>
      <c r="AC28" s="230">
        <f>J28</f>
      </c>
      <c r="AD28" s="249" t="s">
        <v>61</v>
      </c>
      <c r="AE28" s="251" t="s">
        <v>30</v>
      </c>
      <c r="AF28" s="245"/>
      <c r="AG28" s="245"/>
      <c r="AH28" s="245"/>
      <c r="AI28" s="245"/>
      <c r="AJ28" s="245"/>
      <c r="AK28" s="245"/>
      <c r="AP28" s="220" t="s">
        <v>6</v>
      </c>
      <c r="AQ28" s="222"/>
      <c r="AR28" s="253">
        <f>F28</f>
      </c>
      <c r="AS28" s="230" t="s">
        <v>59</v>
      </c>
      <c r="AT28" s="230">
        <f>H28</f>
      </c>
      <c r="AU28" s="230" t="s">
        <v>60</v>
      </c>
      <c r="AV28" s="230">
        <f>J28</f>
      </c>
      <c r="AW28" s="249" t="s">
        <v>61</v>
      </c>
      <c r="AX28" s="251" t="s">
        <v>30</v>
      </c>
      <c r="AY28" s="245"/>
      <c r="AZ28" s="245"/>
      <c r="BA28" s="245"/>
      <c r="BB28" s="245"/>
      <c r="BC28" s="245"/>
      <c r="BD28" s="245"/>
    </row>
    <row r="29" spans="4:56" ht="15" customHeight="1">
      <c r="D29" s="228"/>
      <c r="E29" s="229"/>
      <c r="F29" s="254"/>
      <c r="G29" s="231"/>
      <c r="H29" s="231"/>
      <c r="I29" s="231"/>
      <c r="J29" s="231"/>
      <c r="K29" s="250"/>
      <c r="L29" s="251"/>
      <c r="M29" s="246"/>
      <c r="N29" s="246"/>
      <c r="O29" s="246"/>
      <c r="P29" s="246"/>
      <c r="Q29" s="246"/>
      <c r="R29" s="246"/>
      <c r="S29" s="51"/>
      <c r="T29" s="52"/>
      <c r="U29" s="51"/>
      <c r="W29" s="228"/>
      <c r="X29" s="229"/>
      <c r="Y29" s="254"/>
      <c r="Z29" s="231"/>
      <c r="AA29" s="231"/>
      <c r="AB29" s="231"/>
      <c r="AC29" s="231"/>
      <c r="AD29" s="250"/>
      <c r="AE29" s="251"/>
      <c r="AF29" s="246"/>
      <c r="AG29" s="246"/>
      <c r="AH29" s="246"/>
      <c r="AI29" s="246"/>
      <c r="AJ29" s="246"/>
      <c r="AK29" s="246"/>
      <c r="AP29" s="228"/>
      <c r="AQ29" s="229"/>
      <c r="AR29" s="254"/>
      <c r="AS29" s="231"/>
      <c r="AT29" s="231"/>
      <c r="AU29" s="231"/>
      <c r="AV29" s="231"/>
      <c r="AW29" s="250"/>
      <c r="AX29" s="251"/>
      <c r="AY29" s="246"/>
      <c r="AZ29" s="246"/>
      <c r="BA29" s="246"/>
      <c r="BB29" s="246"/>
      <c r="BC29" s="246"/>
      <c r="BD29" s="246"/>
    </row>
    <row r="30" spans="4:56" ht="15" customHeight="1">
      <c r="D30" s="10" t="s">
        <v>5</v>
      </c>
      <c r="L30" s="251"/>
      <c r="M30" s="246"/>
      <c r="N30" s="246"/>
      <c r="O30" s="246"/>
      <c r="P30" s="246"/>
      <c r="Q30" s="246"/>
      <c r="R30" s="246"/>
      <c r="S30" s="51"/>
      <c r="T30" s="52"/>
      <c r="U30" s="51"/>
      <c r="W30" s="10" t="s">
        <v>21</v>
      </c>
      <c r="AE30" s="251"/>
      <c r="AF30" s="246"/>
      <c r="AG30" s="246"/>
      <c r="AH30" s="246"/>
      <c r="AI30" s="246"/>
      <c r="AJ30" s="246"/>
      <c r="AK30" s="246"/>
      <c r="AP30" s="217" t="s">
        <v>35</v>
      </c>
      <c r="AQ30" s="218"/>
      <c r="AR30" s="219"/>
      <c r="AS30" s="248" t="s">
        <v>36</v>
      </c>
      <c r="AT30" s="248"/>
      <c r="AU30" s="248"/>
      <c r="AV30" s="248"/>
      <c r="AW30" s="248"/>
      <c r="AX30" s="251"/>
      <c r="AY30" s="246"/>
      <c r="AZ30" s="246"/>
      <c r="BA30" s="246"/>
      <c r="BB30" s="246"/>
      <c r="BC30" s="246"/>
      <c r="BD30" s="246"/>
    </row>
    <row r="31" spans="4:56" ht="15" customHeight="1">
      <c r="D31" s="10" t="s">
        <v>34</v>
      </c>
      <c r="L31" s="251"/>
      <c r="M31" s="246"/>
      <c r="N31" s="246"/>
      <c r="O31" s="246"/>
      <c r="P31" s="246"/>
      <c r="Q31" s="246"/>
      <c r="R31" s="246"/>
      <c r="S31" s="51"/>
      <c r="T31" s="52"/>
      <c r="U31" s="51"/>
      <c r="W31" s="10" t="s">
        <v>32</v>
      </c>
      <c r="AE31" s="251"/>
      <c r="AF31" s="246"/>
      <c r="AG31" s="246"/>
      <c r="AH31" s="246"/>
      <c r="AI31" s="246"/>
      <c r="AJ31" s="246"/>
      <c r="AK31" s="246"/>
      <c r="AP31" s="220"/>
      <c r="AQ31" s="221"/>
      <c r="AR31" s="222"/>
      <c r="AS31" s="248"/>
      <c r="AT31" s="248"/>
      <c r="AU31" s="248"/>
      <c r="AV31" s="248"/>
      <c r="AW31" s="248"/>
      <c r="AX31" s="251"/>
      <c r="AY31" s="246"/>
      <c r="AZ31" s="246"/>
      <c r="BA31" s="246"/>
      <c r="BB31" s="246"/>
      <c r="BC31" s="246"/>
      <c r="BD31" s="246"/>
    </row>
    <row r="32" spans="4:56" ht="15" customHeight="1">
      <c r="D32" s="10" t="s">
        <v>31</v>
      </c>
      <c r="L32" s="251"/>
      <c r="M32" s="246"/>
      <c r="N32" s="246"/>
      <c r="O32" s="246"/>
      <c r="P32" s="246"/>
      <c r="Q32" s="246"/>
      <c r="R32" s="246"/>
      <c r="S32" s="51"/>
      <c r="T32" s="52"/>
      <c r="U32" s="51"/>
      <c r="W32" s="53" t="s">
        <v>4</v>
      </c>
      <c r="AE32" s="251"/>
      <c r="AF32" s="246"/>
      <c r="AG32" s="246"/>
      <c r="AH32" s="246"/>
      <c r="AI32" s="246"/>
      <c r="AJ32" s="246"/>
      <c r="AK32" s="246"/>
      <c r="AP32" s="220"/>
      <c r="AQ32" s="221"/>
      <c r="AR32" s="222"/>
      <c r="AS32" s="248" t="s">
        <v>22</v>
      </c>
      <c r="AT32" s="248"/>
      <c r="AU32" s="248"/>
      <c r="AV32" s="248"/>
      <c r="AW32" s="248"/>
      <c r="AX32" s="251"/>
      <c r="AY32" s="246"/>
      <c r="AZ32" s="246"/>
      <c r="BA32" s="246"/>
      <c r="BB32" s="246"/>
      <c r="BC32" s="246"/>
      <c r="BD32" s="246"/>
    </row>
    <row r="33" spans="4:56" ht="15" customHeight="1">
      <c r="D33" s="10" t="s">
        <v>67</v>
      </c>
      <c r="L33" s="252"/>
      <c r="M33" s="246"/>
      <c r="N33" s="246"/>
      <c r="O33" s="246"/>
      <c r="P33" s="246"/>
      <c r="Q33" s="246"/>
      <c r="R33" s="246"/>
      <c r="S33" s="51"/>
      <c r="T33" s="52"/>
      <c r="U33" s="51"/>
      <c r="W33" s="10" t="s">
        <v>51</v>
      </c>
      <c r="AE33" s="252"/>
      <c r="AF33" s="246"/>
      <c r="AG33" s="246"/>
      <c r="AH33" s="246"/>
      <c r="AI33" s="246"/>
      <c r="AJ33" s="246"/>
      <c r="AK33" s="246"/>
      <c r="AP33" s="228"/>
      <c r="AQ33" s="247"/>
      <c r="AR33" s="229"/>
      <c r="AS33" s="248"/>
      <c r="AT33" s="248"/>
      <c r="AU33" s="248"/>
      <c r="AV33" s="248"/>
      <c r="AW33" s="248"/>
      <c r="AX33" s="252"/>
      <c r="AY33" s="246"/>
      <c r="AZ33" s="246"/>
      <c r="BA33" s="246"/>
      <c r="BB33" s="246"/>
      <c r="BC33" s="246"/>
      <c r="BD33" s="246"/>
    </row>
    <row r="34" spans="4:42" ht="15" customHeight="1">
      <c r="D34" s="10" t="s">
        <v>68</v>
      </c>
      <c r="I34" s="10" t="s">
        <v>69</v>
      </c>
      <c r="W34" s="10" t="s">
        <v>49</v>
      </c>
      <c r="AP34" s="10" t="s">
        <v>2</v>
      </c>
    </row>
    <row r="35" spans="4:42" ht="15" customHeight="1">
      <c r="D35" s="10" t="s">
        <v>70</v>
      </c>
      <c r="I35" s="10" t="s">
        <v>72</v>
      </c>
      <c r="AP35" s="10" t="s">
        <v>1</v>
      </c>
    </row>
    <row r="36" spans="4:42" ht="15" customHeight="1">
      <c r="D36" s="10" t="s">
        <v>73</v>
      </c>
      <c r="I36" s="10" t="s">
        <v>71</v>
      </c>
      <c r="AP36" s="53" t="s">
        <v>4</v>
      </c>
    </row>
    <row r="37" spans="4:42" ht="15" customHeight="1">
      <c r="D37" s="10" t="s">
        <v>74</v>
      </c>
      <c r="I37" s="10" t="s">
        <v>76</v>
      </c>
      <c r="AP37" s="10" t="s">
        <v>51</v>
      </c>
    </row>
    <row r="38" spans="4:42" ht="15" customHeight="1">
      <c r="D38" s="10" t="s">
        <v>75</v>
      </c>
      <c r="L38" s="54"/>
      <c r="M38" s="54"/>
      <c r="N38" s="54"/>
      <c r="O38" s="54"/>
      <c r="P38" s="54"/>
      <c r="Q38" s="54"/>
      <c r="R38" s="54"/>
      <c r="S38" s="54"/>
      <c r="T38" s="55"/>
      <c r="AP38" s="10" t="s">
        <v>49</v>
      </c>
    </row>
  </sheetData>
  <sheetProtection password="C647" sheet="1"/>
  <mergeCells count="141">
    <mergeCell ref="D20:E21"/>
    <mergeCell ref="F20:F21"/>
    <mergeCell ref="K20:L21"/>
    <mergeCell ref="AT20:AT21"/>
    <mergeCell ref="AU20:AU21"/>
    <mergeCell ref="AV20:AV21"/>
    <mergeCell ref="G20:G21"/>
    <mergeCell ref="W20:X21"/>
    <mergeCell ref="Y20:Y21"/>
    <mergeCell ref="AD20:AE21"/>
    <mergeCell ref="AP20:AQ21"/>
    <mergeCell ref="AR20:AR21"/>
    <mergeCell ref="AW20:AX21"/>
    <mergeCell ref="D18:E19"/>
    <mergeCell ref="F18:F19"/>
    <mergeCell ref="K18:L19"/>
    <mergeCell ref="AP18:AQ19"/>
    <mergeCell ref="W18:X19"/>
    <mergeCell ref="Y18:Y19"/>
    <mergeCell ref="AD18:AE19"/>
    <mergeCell ref="F28:F29"/>
    <mergeCell ref="G28:G29"/>
    <mergeCell ref="H28:H29"/>
    <mergeCell ref="I28:I29"/>
    <mergeCell ref="J28:J29"/>
    <mergeCell ref="Y28:Y29"/>
    <mergeCell ref="K28:K29"/>
    <mergeCell ref="L28:L33"/>
    <mergeCell ref="M28:R33"/>
    <mergeCell ref="AV28:AV29"/>
    <mergeCell ref="AT28:AT29"/>
    <mergeCell ref="AR28:AR29"/>
    <mergeCell ref="AE28:AE33"/>
    <mergeCell ref="AC28:AC29"/>
    <mergeCell ref="AA28:AA29"/>
    <mergeCell ref="AF28:AK33"/>
    <mergeCell ref="AD28:AD29"/>
    <mergeCell ref="AX28:AX33"/>
    <mergeCell ref="AP28:AQ29"/>
    <mergeCell ref="Z18:Z19"/>
    <mergeCell ref="AA18:AA19"/>
    <mergeCell ref="AB18:AB19"/>
    <mergeCell ref="AC18:AC19"/>
    <mergeCell ref="AS20:AS21"/>
    <mergeCell ref="AF18:AK21"/>
    <mergeCell ref="Z28:Z29"/>
    <mergeCell ref="AS28:AS29"/>
    <mergeCell ref="H18:H19"/>
    <mergeCell ref="J20:J21"/>
    <mergeCell ref="H20:H21"/>
    <mergeCell ref="AY28:BD33"/>
    <mergeCell ref="AP30:AR33"/>
    <mergeCell ref="AS30:AW31"/>
    <mergeCell ref="AS32:AW33"/>
    <mergeCell ref="M18:R21"/>
    <mergeCell ref="AW28:AW29"/>
    <mergeCell ref="AU28:AU29"/>
    <mergeCell ref="AY18:BD21"/>
    <mergeCell ref="W28:X29"/>
    <mergeCell ref="AP26:AR26"/>
    <mergeCell ref="D27:F27"/>
    <mergeCell ref="W27:Y27"/>
    <mergeCell ref="AP27:AR27"/>
    <mergeCell ref="Z20:Z21"/>
    <mergeCell ref="AA20:AA21"/>
    <mergeCell ref="AB20:AB21"/>
    <mergeCell ref="AC20:AC21"/>
    <mergeCell ref="D28:E29"/>
    <mergeCell ref="AB28:AB29"/>
    <mergeCell ref="D24:F24"/>
    <mergeCell ref="W24:Y24"/>
    <mergeCell ref="AP24:AR24"/>
    <mergeCell ref="D25:F25"/>
    <mergeCell ref="W25:Y25"/>
    <mergeCell ref="AP25:AR25"/>
    <mergeCell ref="D26:F26"/>
    <mergeCell ref="W26:Y26"/>
    <mergeCell ref="AT18:AT19"/>
    <mergeCell ref="D22:F23"/>
    <mergeCell ref="G22:G23"/>
    <mergeCell ref="W22:Y23"/>
    <mergeCell ref="Z22:Z23"/>
    <mergeCell ref="AP22:AR23"/>
    <mergeCell ref="AS22:AS23"/>
    <mergeCell ref="J18:J19"/>
    <mergeCell ref="I20:I21"/>
    <mergeCell ref="I18:I19"/>
    <mergeCell ref="AV18:AV19"/>
    <mergeCell ref="G18:G19"/>
    <mergeCell ref="AR18:AR19"/>
    <mergeCell ref="AW18:AX19"/>
    <mergeCell ref="D17:L17"/>
    <mergeCell ref="M17:R17"/>
    <mergeCell ref="W17:AE17"/>
    <mergeCell ref="AF17:AK17"/>
    <mergeCell ref="AP17:AX17"/>
    <mergeCell ref="AS18:AS19"/>
    <mergeCell ref="AY17:BD17"/>
    <mergeCell ref="AU18:AU19"/>
    <mergeCell ref="AP15:AQ15"/>
    <mergeCell ref="AR15:AX15"/>
    <mergeCell ref="AY15:BD15"/>
    <mergeCell ref="F16:L16"/>
    <mergeCell ref="M16:R16"/>
    <mergeCell ref="Y16:AE16"/>
    <mergeCell ref="AF16:AK16"/>
    <mergeCell ref="AR16:AX16"/>
    <mergeCell ref="AY16:BD16"/>
    <mergeCell ref="D15:E15"/>
    <mergeCell ref="F15:L15"/>
    <mergeCell ref="M15:R15"/>
    <mergeCell ref="W15:X15"/>
    <mergeCell ref="Y15:AE15"/>
    <mergeCell ref="AF15:AK15"/>
    <mergeCell ref="D16:E16"/>
    <mergeCell ref="W16:X16"/>
    <mergeCell ref="AP16:AQ16"/>
    <mergeCell ref="D9:R10"/>
    <mergeCell ref="W9:AK10"/>
    <mergeCell ref="AP9:BD10"/>
    <mergeCell ref="D11:R12"/>
    <mergeCell ref="W11:AK12"/>
    <mergeCell ref="AP11:BD12"/>
    <mergeCell ref="D5:F5"/>
    <mergeCell ref="M5:R5"/>
    <mergeCell ref="W5:Y5"/>
    <mergeCell ref="AF5:AK5"/>
    <mergeCell ref="AP5:AR5"/>
    <mergeCell ref="AY5:BD5"/>
    <mergeCell ref="D4:F4"/>
    <mergeCell ref="M4:R4"/>
    <mergeCell ref="W4:Y4"/>
    <mergeCell ref="AF4:AK4"/>
    <mergeCell ref="AP4:AR4"/>
    <mergeCell ref="AY4:BD4"/>
    <mergeCell ref="D2:F2"/>
    <mergeCell ref="W2:Y2"/>
    <mergeCell ref="AP2:AR2"/>
    <mergeCell ref="D3:F3"/>
    <mergeCell ref="W3:Y3"/>
    <mergeCell ref="AP3:AR3"/>
  </mergeCells>
  <printOptions/>
  <pageMargins left="0.2" right="0.2" top="0.2" bottom="0.2" header="0.2" footer="0.2"/>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戸成 正憲</dc:creator>
  <cp:keywords/>
  <dc:description/>
  <cp:lastModifiedBy>administrator</cp:lastModifiedBy>
  <cp:lastPrinted>2017-10-17T05:58:18Z</cp:lastPrinted>
  <dcterms:created xsi:type="dcterms:W3CDTF">2009-08-03T04:54:38Z</dcterms:created>
  <dcterms:modified xsi:type="dcterms:W3CDTF">2021-06-08T07:52:56Z</dcterms:modified>
  <cp:category/>
  <cp:version/>
  <cp:contentType/>
  <cp:contentStatus/>
</cp:coreProperties>
</file>